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4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政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#N/A</definedName>
    <definedName name="_xlnm.Print_Area" localSheetId="3">#N/A</definedName>
    <definedName name="_xlnm.Print_Area" localSheetId="7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<sst xmlns="http://schemas.openxmlformats.org/spreadsheetml/2006/main" count="251" uniqueCount="177">
  <si>
    <t>总计</t>
  </si>
  <si>
    <t>2018年部门预算公开表</t>
  </si>
  <si>
    <t>部门名称：龙南县总工会</t>
  </si>
  <si>
    <t>总计(合计)</t>
  </si>
  <si>
    <t>编制日期：</t>
  </si>
  <si>
    <t>编制单位：龙南县总工会</t>
  </si>
  <si>
    <t>单位负责人签章：陈春华</t>
  </si>
  <si>
    <t>财务负责人签章：肖日亮</t>
  </si>
  <si>
    <t>制表人签章：廖一惠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</si>
  <si>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</si>
  <si>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</si>
  <si>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</si>
  <si>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</si>
  <si>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</si>
  <si>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</si>
  <si>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</si>
  <si>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</si>
  <si>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</si>
  <si>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</si>
  <si>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</si>
  <si>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</si>
  <si>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</si>
  <si>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</si>
  <si>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</si>
  <si>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</si>
  <si>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</si>
  <si>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</si>
  <si>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</si>
  <si>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</si>
  <si>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</si>
  <si>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</si>
  <si>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</si>
  <si>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</si>
  <si>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</si>
  <si>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</si>
  <si>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</si>
  <si>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</si>
  <si>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</si>
  <si>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单位名称：总工会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</si>
  <si>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</si>
  <si>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</si>
  <si>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</si>
  <si>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</si>
  <si>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</si>
  <si>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</si>
  <si>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</si>
  <si>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</si>
  <si>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</si>
  <si>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</si>
  <si>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功能科目编码</t>
  </si>
  <si>
    <t>功能科目名称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</si>
  <si>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</si>
  <si>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</si>
  <si>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</si>
  <si>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</si>
  <si>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</si>
  <si>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</si>
  <si>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</si>
  <si>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29</t>
  </si>
  <si>
    <t xml:space="preserve">    01</t>
  </si>
  <si>
    <t>行政运行（群众团体事务）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</si>
  <si>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</si>
  <si>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</si>
  <si>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</si>
  <si>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</si>
  <si>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</si>
  <si>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</si>
  <si>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</si>
  <si>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</si>
  <si>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 xml:space="preserve">  群众团体事务</t>
  </si>
  <si>
    <t xml:space="preserve">    2012901</t>
  </si>
  <si>
    <t xml:space="preserve">    行政运行（群众团体事务）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</si>
  <si>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</si>
  <si>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</si>
  <si>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</si>
  <si>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</si>
  <si>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</si>
  <si>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</si>
  <si>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</si>
  <si>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</si>
  <si>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</si>
  <si>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</si>
  <si>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</si>
  <si>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</si>
  <si>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经济科目编码</t>
  </si>
  <si>
    <t xml:space="preserve">经济科目名称 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</si>
  <si>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</si>
  <si>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</si>
  <si>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</si>
  <si>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</si>
  <si>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</si>
  <si>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</si>
  <si>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3013010101</t>
  </si>
  <si>
    <t xml:space="preserve">    职务工资</t>
  </si>
  <si>
    <t xml:space="preserve">    3013010102</t>
  </si>
  <si>
    <t xml:space="preserve">    级别工资</t>
  </si>
  <si>
    <t xml:space="preserve">    3013010103</t>
  </si>
  <si>
    <t xml:space="preserve">    技术等级工资</t>
  </si>
  <si>
    <t xml:space="preserve">    3013010104</t>
  </si>
  <si>
    <t xml:space="preserve">    岗位工资</t>
  </si>
  <si>
    <t xml:space="preserve">    3013010105</t>
  </si>
  <si>
    <t xml:space="preserve">    薪级工资</t>
  </si>
  <si>
    <t xml:space="preserve">  02</t>
  </si>
  <si>
    <t xml:space="preserve">  津贴补贴</t>
  </si>
  <si>
    <t xml:space="preserve">    3013010201</t>
  </si>
  <si>
    <t xml:space="preserve">    津贴补贴（在职）</t>
  </si>
  <si>
    <t xml:space="preserve">  03</t>
  </si>
  <si>
    <t xml:space="preserve">  奖金</t>
  </si>
  <si>
    <t xml:space="preserve">    30130103</t>
  </si>
  <si>
    <t xml:space="preserve">    奖金</t>
  </si>
  <si>
    <t xml:space="preserve">  08</t>
  </si>
  <si>
    <t xml:space="preserve">  机关事业养老保险缴费</t>
  </si>
  <si>
    <t xml:space="preserve">    30130108</t>
  </si>
  <si>
    <t xml:space="preserve">    机关事业养老保险缴费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</si>
  <si>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</si>
  <si>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</si>
  <si>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</si>
  <si>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</si>
  <si>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12</t>
  </si>
  <si>
    <t xml:space="preserve">  社会保障缴费</t>
  </si>
  <si>
    <t xml:space="preserve">    3013011202</t>
  </si>
  <si>
    <t xml:space="preserve">    失业保险</t>
  </si>
  <si>
    <t xml:space="preserve">  13</t>
  </si>
  <si>
    <t xml:space="preserve">  住房公积金</t>
  </si>
  <si>
    <t xml:space="preserve">    30130113</t>
  </si>
  <si>
    <t xml:space="preserve">    住房公积金</t>
  </si>
  <si>
    <t>302</t>
  </si>
  <si>
    <t>商品和服务支出</t>
  </si>
  <si>
    <t xml:space="preserve">  07</t>
  </si>
  <si>
    <t xml:space="preserve">  邮电费</t>
  </si>
  <si>
    <t xml:space="preserve">    3013020701</t>
  </si>
  <si>
    <t xml:space="preserve">    办公电话费</t>
  </si>
  <si>
    <t xml:space="preserve">    3013020702</t>
  </si>
  <si>
    <t xml:space="preserve">    住宅电话费</t>
  </si>
  <si>
    <t xml:space="preserve">    3013020703</t>
  </si>
  <si>
    <t xml:space="preserve">    手机费</t>
  </si>
  <si>
    <t xml:space="preserve">  福利费</t>
  </si>
  <si>
    <t xml:space="preserve">    3013022901</t>
  </si>
  <si>
    <t xml:space="preserve">    福利费（防暑防寒费）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</si>
  <si>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</si>
  <si>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</si>
  <si>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</si>
  <si>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</si>
  <si>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99</t>
  </si>
  <si>
    <t xml:space="preserve">  其他商品和服务支出</t>
  </si>
  <si>
    <t xml:space="preserve">    3013029903</t>
  </si>
  <si>
    <t xml:space="preserve">    业务费</t>
  </si>
  <si>
    <t xml:space="preserve">    3013029904</t>
  </si>
  <si>
    <t xml:space="preserve">    人均公用经费支出</t>
  </si>
  <si>
    <t>303</t>
  </si>
  <si>
    <t>对个人和家庭的补助</t>
  </si>
  <si>
    <t xml:space="preserve">  离休费</t>
  </si>
  <si>
    <t xml:space="preserve">    301303010101</t>
  </si>
  <si>
    <t xml:space="preserve">    基本离休费</t>
  </si>
  <si>
    <t xml:space="preserve">    301303010102</t>
  </si>
  <si>
    <t xml:space="preserve">    离休人员护理费</t>
  </si>
  <si>
    <t xml:space="preserve">    301303010104</t>
  </si>
  <si>
    <t xml:space="preserve">    离休人员电话费补助</t>
  </si>
  <si>
    <t xml:space="preserve">    30130301010501</t>
  </si>
  <si>
    <t xml:space="preserve">    津贴补贴（离休）</t>
  </si>
  <si>
    <t xml:space="preserve">  退休费</t>
  </si>
  <si>
    <t xml:space="preserve">    3013030204</t>
  </si>
  <si>
    <t xml:space="preserve">    退休人员电话费补助</t>
  </si>
  <si>
    <t xml:space="preserve">  奖励金</t>
  </si>
  <si>
    <t xml:space="preserve">    3013030901</t>
  </si>
  <si>
    <t xml:space="preserve">    独生子女费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</si>
  <si>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</si>
  <si>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</si>
  <si>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</si>
  <si>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</si>
  <si>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</si>
  <si>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</si>
  <si>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</si>
  <si>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龙南县总工会</t>
  </si>
  <si>
    <t>总工会</t>
  </si>
  <si>
    <t>政府性基金预算支出表</t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</si>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</sst>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2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5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37" fontId="1" fillId="0" borderId="16" xfId="0" applyNumberFormat="1" applyFont="1" applyFill="1" applyBorder="1" applyAlignment="1" applyProtection="1">
      <alignment horizontal="center" vertical="center" wrapText="1"/>
      <protection/>
    </xf>
    <xf numFmtId="37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" fillId="0" borderId="17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left" vertical="center"/>
    </xf>
    <xf numFmtId="40" fontId="1" fillId="0" borderId="9" xfId="0" applyNumberFormat="1" applyFont="1" applyFill="1" applyBorder="1" applyAlignment="1">
      <alignment horizontal="right" vertical="center"/>
    </xf>
    <xf numFmtId="40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40" fontId="1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40" fontId="1" fillId="0" borderId="9" xfId="0" applyNumberFormat="1" applyFont="1" applyFill="1" applyBorder="1" applyAlignment="1" applyProtection="1">
      <alignment horizontal="right" vertical="center"/>
      <protection/>
    </xf>
    <xf numFmtId="38" fontId="1" fillId="0" borderId="9" xfId="0" applyNumberFormat="1" applyFont="1" applyFill="1" applyBorder="1" applyAlignment="1">
      <alignment horizontal="right" vertical="center"/>
    </xf>
    <xf numFmtId="38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>
      <alignment horizontal="left" vertical="center"/>
    </xf>
    <xf numFmtId="40" fontId="0" fillId="0" borderId="9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0" fillId="0" borderId="9" xfId="0" applyNumberFormat="1" applyBorder="1" applyAlignment="1">
      <alignment/>
    </xf>
    <xf numFmtId="4" fontId="0" fillId="0" borderId="9" xfId="0" applyNumberFormat="1" applyBorder="1" applyAlignment="1">
      <alignment horizontal="right" wrapText="1"/>
    </xf>
    <xf numFmtId="4" fontId="1" fillId="0" borderId="9" xfId="0" applyNumberFormat="1" applyFont="1" applyFill="1" applyBorder="1" applyAlignment="1">
      <alignment/>
    </xf>
    <xf numFmtId="180" fontId="1" fillId="33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49" fontId="8" fillId="34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1" fontId="8" fillId="0" borderId="0" xfId="0" applyNumberFormat="1" applyFont="1" applyFill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5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35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workbookViewId="0" topLeftCell="A1">
      <selection activeCell="Q13" sqref="Q13"/>
    </sheetView>
  </sheetViews>
  <sheetFormatPr defaultColWidth="9.16015625" defaultRowHeight="12.75" customHeight="1"/>
  <cols>
    <col min="8" max="8" width="30.83203125" style="0" bestFit="1" customWidth="1"/>
    <col min="15" max="15" width="10.5" style="0" customWidth="1"/>
  </cols>
  <sheetData>
    <row r="1" spans="1:21" ht="12.75" customHeight="1">
      <c r="A1" s="82"/>
      <c r="T1" s="37"/>
      <c r="U1" s="100" t="s">
        <v>0</v>
      </c>
    </row>
    <row r="2" ht="42" customHeight="1">
      <c r="T2" s="37"/>
    </row>
    <row r="3" spans="1:20" ht="61.5" customHeight="1">
      <c r="A3" s="83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94"/>
      <c r="L3" s="94"/>
      <c r="M3" s="95"/>
      <c r="N3" s="85"/>
      <c r="O3" s="85"/>
      <c r="P3" s="85"/>
      <c r="S3" s="37"/>
      <c r="T3" s="37"/>
    </row>
    <row r="4" spans="2:19" ht="38.25" customHeight="1">
      <c r="B4" s="85"/>
      <c r="C4" s="85"/>
      <c r="D4" s="85"/>
      <c r="E4" s="85"/>
      <c r="F4" s="86"/>
      <c r="G4" s="86"/>
      <c r="H4" s="85"/>
      <c r="I4" s="85"/>
      <c r="J4" s="95"/>
      <c r="K4" s="95"/>
      <c r="L4" s="95"/>
      <c r="M4" s="95"/>
      <c r="N4" s="85"/>
      <c r="O4" s="85"/>
      <c r="P4" s="85"/>
      <c r="Q4" s="37"/>
      <c r="R4" s="37"/>
      <c r="S4" s="37"/>
    </row>
    <row r="5" spans="1:17" ht="12.75" customHeight="1">
      <c r="A5" s="37"/>
      <c r="B5" s="37"/>
      <c r="F5" s="37"/>
      <c r="G5" s="37"/>
      <c r="J5" s="37"/>
      <c r="K5" s="37"/>
      <c r="L5" s="37"/>
      <c r="Q5" s="37"/>
    </row>
    <row r="6" spans="2:17" ht="25.5" customHeight="1">
      <c r="B6" s="37"/>
      <c r="F6" s="87" t="s">
        <v>2</v>
      </c>
      <c r="G6" s="87"/>
      <c r="H6" s="88"/>
      <c r="I6" s="96"/>
      <c r="J6" s="96"/>
      <c r="K6" s="96"/>
      <c r="L6" s="96"/>
      <c r="M6" s="97"/>
      <c r="Q6" s="37"/>
    </row>
    <row r="7" spans="2:13" ht="12.75" customHeight="1">
      <c r="B7" s="37"/>
      <c r="C7" s="37"/>
      <c r="F7" s="89"/>
      <c r="G7" s="87"/>
      <c r="H7" s="87"/>
      <c r="I7" s="87"/>
      <c r="J7" s="87"/>
      <c r="K7" s="87"/>
      <c r="L7" s="89"/>
      <c r="M7" s="89"/>
    </row>
    <row r="8" spans="3:13" ht="12.75" customHeight="1">
      <c r="C8" s="37"/>
      <c r="F8" s="89"/>
      <c r="G8" s="87"/>
      <c r="H8" s="87"/>
      <c r="I8" s="87"/>
      <c r="J8" s="87"/>
      <c r="K8" s="87"/>
      <c r="L8" s="89"/>
      <c r="M8" s="89"/>
    </row>
    <row r="9" spans="3:255" ht="12.75" customHeight="1">
      <c r="C9" s="37"/>
      <c r="D9" s="37"/>
      <c r="F9" s="89"/>
      <c r="G9" s="89"/>
      <c r="H9" s="87"/>
      <c r="I9" s="87"/>
      <c r="J9" s="87"/>
      <c r="K9" s="87"/>
      <c r="L9" s="87"/>
      <c r="M9" s="89"/>
      <c r="IS9" s="37"/>
      <c r="IT9" s="37"/>
      <c r="IU9" s="101" t="s">
        <v>3</v>
      </c>
    </row>
    <row r="10" spans="4:255" ht="24.75" customHeight="1">
      <c r="D10" s="37"/>
      <c r="F10" s="90" t="s">
        <v>4</v>
      </c>
      <c r="G10" s="89"/>
      <c r="H10" s="91">
        <v>43185</v>
      </c>
      <c r="I10" s="87"/>
      <c r="J10" s="87"/>
      <c r="K10" s="87"/>
      <c r="L10" s="87"/>
      <c r="M10" s="89"/>
      <c r="IS10" s="37"/>
      <c r="IU10" s="37"/>
    </row>
    <row r="11" spans="6:255" ht="12.75" customHeight="1">
      <c r="F11" s="89"/>
      <c r="G11" s="89"/>
      <c r="H11" s="89"/>
      <c r="I11" s="87"/>
      <c r="J11" s="87"/>
      <c r="K11" s="87"/>
      <c r="L11" s="87"/>
      <c r="M11" s="87"/>
      <c r="IS11" s="37"/>
      <c r="IU11" s="37"/>
    </row>
    <row r="12" spans="6:256" ht="12.75" customHeight="1">
      <c r="F12" s="89"/>
      <c r="G12" s="89"/>
      <c r="H12" s="87"/>
      <c r="I12" s="87"/>
      <c r="J12" s="87"/>
      <c r="K12" s="87"/>
      <c r="L12" s="87"/>
      <c r="M12" s="89"/>
      <c r="IU12" s="37"/>
      <c r="IV12" s="37"/>
    </row>
    <row r="13" spans="6:256" ht="24.75" customHeight="1">
      <c r="F13" s="89" t="s">
        <v>5</v>
      </c>
      <c r="G13" s="89"/>
      <c r="H13" s="88"/>
      <c r="I13" s="96"/>
      <c r="J13" s="96"/>
      <c r="K13" s="97"/>
      <c r="L13" s="96"/>
      <c r="M13" s="97"/>
      <c r="IV13" s="37"/>
    </row>
    <row r="14" spans="9:256" ht="12.75" customHeight="1">
      <c r="I14" s="37"/>
      <c r="J14" s="37"/>
      <c r="K14" s="37"/>
      <c r="IV14" s="37"/>
    </row>
    <row r="15" spans="9:256" ht="32.25" customHeight="1">
      <c r="I15" s="37"/>
      <c r="K15" s="37"/>
      <c r="IV15" s="37"/>
    </row>
    <row r="16" ht="12.75" customHeight="1">
      <c r="K16" s="37"/>
    </row>
    <row r="17" spans="1:15" ht="31.5" customHeight="1">
      <c r="A17" s="92" t="s">
        <v>6</v>
      </c>
      <c r="B17" s="92"/>
      <c r="C17" s="92"/>
      <c r="D17" s="92"/>
      <c r="E17" s="93"/>
      <c r="F17" s="92"/>
      <c r="G17" s="92" t="s">
        <v>7</v>
      </c>
      <c r="H17" s="92"/>
      <c r="I17" s="93"/>
      <c r="J17" s="92"/>
      <c r="K17" s="92"/>
      <c r="L17" s="92"/>
      <c r="M17" s="92" t="s">
        <v>8</v>
      </c>
      <c r="N17" s="92"/>
      <c r="O17" s="98"/>
    </row>
    <row r="19" ht="16.5" customHeight="1"/>
    <row r="20" ht="12.75" customHeight="1">
      <c r="J20" s="89"/>
    </row>
    <row r="23" ht="30" customHeight="1"/>
    <row r="27" ht="30" customHeight="1">
      <c r="P27" s="99"/>
    </row>
  </sheetData>
  <sheetProtection/>
  <printOptions horizontalCentered="1"/>
  <pageMargins left="0.59" right="0.59" top="0.59" bottom="0.59" header="0.39" footer="0.39"/>
  <pageSetup fitToHeight="100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3"/>
  <sheetViews>
    <sheetView showGridLines="0" showZeros="0" workbookViewId="0" topLeftCell="A1">
      <selection activeCell="C6" sqref="C6"/>
    </sheetView>
  </sheetViews>
  <sheetFormatPr defaultColWidth="9.16015625" defaultRowHeight="19.5" customHeight="1"/>
  <cols>
    <col min="1" max="1" width="56.16015625" style="1" customWidth="1"/>
    <col min="2" max="2" width="42.66015625" style="1" customWidth="1"/>
    <col min="3" max="3" width="47.33203125" style="1" customWidth="1"/>
    <col min="4" max="4" width="25" style="1" customWidth="1"/>
    <col min="5" max="254" width="9.16015625" style="1" customWidth="1"/>
  </cols>
  <sheetData>
    <row r="1" s="37" customFormat="1" ht="19.5" customHeight="1">
      <c r="D1" s="5"/>
    </row>
    <row r="2" spans="1:4" ht="29.25" customHeight="1">
      <c r="A2" s="40" t="s">
        <v>9</v>
      </c>
      <c r="B2" s="41"/>
      <c r="C2" s="41"/>
      <c r="D2" s="41"/>
    </row>
    <row r="3" spans="1:4" ht="17.25" customHeight="1">
      <c r="A3" s="4" t="e">
        <f>#REF!</f>
        <v>#REF!</v>
      </c>
      <c r="D3" s="5" t="s">
        <v>10</v>
      </c>
    </row>
    <row r="4" spans="1:4" ht="17.25" customHeight="1">
      <c r="A4" s="42" t="s">
        <v>11</v>
      </c>
      <c r="B4" s="43"/>
      <c r="C4" s="7" t="s">
        <v>12</v>
      </c>
      <c r="D4" s="9"/>
    </row>
    <row r="5" spans="1:4" ht="17.25" customHeight="1">
      <c r="A5" s="10" t="s">
        <v>13</v>
      </c>
      <c r="B5" s="12" t="s">
        <v>14</v>
      </c>
      <c r="C5" s="44" t="s">
        <v>15</v>
      </c>
      <c r="D5" s="44" t="s">
        <v>14</v>
      </c>
    </row>
    <row r="6" spans="1:4" ht="17.25" customHeight="1">
      <c r="A6" s="45" t="s">
        <v>16</v>
      </c>
      <c r="B6" s="50">
        <v>12440486.96</v>
      </c>
      <c r="C6" s="74" t="s">
        <v>17</v>
      </c>
      <c r="D6" s="75">
        <v>12440486.96</v>
      </c>
    </row>
    <row r="7" spans="1:4" ht="17.25" customHeight="1">
      <c r="A7" s="49" t="s">
        <v>18</v>
      </c>
      <c r="B7" s="76">
        <v>12440486.96</v>
      </c>
      <c r="C7" s="74"/>
      <c r="D7" s="75"/>
    </row>
    <row r="8" spans="1:4" ht="17.25" customHeight="1">
      <c r="A8" s="49" t="s">
        <v>19</v>
      </c>
      <c r="B8" s="76"/>
      <c r="C8" s="74"/>
      <c r="D8" s="75"/>
    </row>
    <row r="9" spans="1:4" ht="17.25" customHeight="1">
      <c r="A9" s="49" t="s">
        <v>20</v>
      </c>
      <c r="B9" s="76"/>
      <c r="C9" s="74"/>
      <c r="D9" s="75"/>
    </row>
    <row r="10" spans="1:4" ht="17.25" customHeight="1">
      <c r="A10" s="49" t="s">
        <v>21</v>
      </c>
      <c r="B10" s="76"/>
      <c r="C10" s="74"/>
      <c r="D10" s="75"/>
    </row>
    <row r="11" spans="1:4" ht="17.25" customHeight="1">
      <c r="A11" s="49" t="s">
        <v>22</v>
      </c>
      <c r="B11" s="76"/>
      <c r="C11" s="74"/>
      <c r="D11" s="75"/>
    </row>
    <row r="12" spans="1:4" ht="17.25" customHeight="1">
      <c r="A12" s="49" t="s">
        <v>23</v>
      </c>
      <c r="B12" s="76"/>
      <c r="C12" s="74"/>
      <c r="D12" s="75"/>
    </row>
    <row r="13" spans="1:4" ht="17.25" customHeight="1">
      <c r="A13" s="49" t="s">
        <v>24</v>
      </c>
      <c r="B13" s="76"/>
      <c r="C13" s="74"/>
      <c r="D13" s="75"/>
    </row>
    <row r="14" spans="1:4" ht="17.25" customHeight="1">
      <c r="A14" s="49" t="s">
        <v>25</v>
      </c>
      <c r="B14" s="76"/>
      <c r="C14" s="74"/>
      <c r="D14" s="75"/>
    </row>
    <row r="15" spans="1:4" ht="17.25" customHeight="1">
      <c r="A15" s="49" t="s">
        <v>26</v>
      </c>
      <c r="B15" s="77"/>
      <c r="C15" s="74"/>
      <c r="D15" s="75"/>
    </row>
    <row r="16" spans="1:4" ht="17.25" customHeight="1">
      <c r="A16" s="49"/>
      <c r="B16" s="78"/>
      <c r="C16" s="74"/>
      <c r="D16" s="75"/>
    </row>
    <row r="17" spans="1:4" ht="17.25" customHeight="1">
      <c r="A17" s="49"/>
      <c r="B17" s="78"/>
      <c r="C17" s="74"/>
      <c r="D17" s="75"/>
    </row>
    <row r="18" spans="1:4" ht="17.25" customHeight="1">
      <c r="A18" s="49"/>
      <c r="B18" s="78"/>
      <c r="C18" s="74"/>
      <c r="D18" s="75"/>
    </row>
    <row r="19" spans="1:4" ht="17.25" customHeight="1">
      <c r="A19" s="56" t="s">
        <v>27</v>
      </c>
      <c r="B19" s="79">
        <f>B6+B11+B12+B13+B14+B15</f>
        <v>12440486.96</v>
      </c>
      <c r="C19" s="56" t="s">
        <v>28</v>
      </c>
      <c r="D19" s="75">
        <v>12440486.96</v>
      </c>
    </row>
    <row r="20" spans="1:4" ht="17.25" customHeight="1">
      <c r="A20" s="49" t="s">
        <v>29</v>
      </c>
      <c r="B20" s="79"/>
      <c r="C20" s="49" t="s">
        <v>30</v>
      </c>
      <c r="D20" s="75"/>
    </row>
    <row r="21" spans="1:4" ht="17.25" customHeight="1">
      <c r="A21" s="49" t="s">
        <v>31</v>
      </c>
      <c r="B21" s="79"/>
      <c r="C21" s="80"/>
      <c r="D21" s="75"/>
    </row>
    <row r="22" spans="1:4" ht="17.25" customHeight="1">
      <c r="A22" s="49" t="s">
        <v>32</v>
      </c>
      <c r="B22" s="79"/>
      <c r="C22" s="80"/>
      <c r="D22" s="75"/>
    </row>
    <row r="23" spans="1:4" ht="17.25" customHeight="1">
      <c r="A23" s="49" t="s">
        <v>33</v>
      </c>
      <c r="B23" s="79"/>
      <c r="C23" s="80"/>
      <c r="D23" s="75"/>
    </row>
    <row r="24" spans="1:4" ht="17.25" customHeight="1">
      <c r="A24" s="56" t="s">
        <v>34</v>
      </c>
      <c r="B24" s="79">
        <f>B19+B20+B21</f>
        <v>12440486.96</v>
      </c>
      <c r="C24" s="56" t="s">
        <v>35</v>
      </c>
      <c r="D24" s="75">
        <f>D19+D20</f>
        <v>12440486.96</v>
      </c>
    </row>
    <row r="50" ht="19.5" customHeight="1">
      <c r="AC50" s="81" t="s">
        <v>36</v>
      </c>
    </row>
    <row r="103" ht="19.5" customHeight="1">
      <c r="AO103" s="81" t="s">
        <v>36</v>
      </c>
    </row>
  </sheetData>
  <sheetProtection/>
  <printOptions horizontalCentered="1"/>
  <pageMargins left="0.39" right="0.39" top="0.59" bottom="0.59" header="0.39" footer="0.39"/>
  <pageSetup fitToHeight="10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6.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</cols>
  <sheetData>
    <row r="1" ht="21" customHeight="1"/>
    <row r="2" spans="1:15" ht="29.25" customHeight="1">
      <c r="A2" s="62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7.75" customHeight="1">
      <c r="A3" s="64" t="s">
        <v>38</v>
      </c>
      <c r="O3" s="5" t="s">
        <v>10</v>
      </c>
    </row>
    <row r="4" spans="1:15" ht="21" customHeight="1">
      <c r="A4" s="65" t="s">
        <v>39</v>
      </c>
      <c r="B4" s="65"/>
      <c r="C4" s="61" t="s">
        <v>40</v>
      </c>
      <c r="D4" s="65" t="s">
        <v>41</v>
      </c>
      <c r="E4" s="65"/>
      <c r="F4" s="65"/>
      <c r="G4" s="65"/>
      <c r="H4" s="65"/>
      <c r="I4" s="73" t="s">
        <v>42</v>
      </c>
      <c r="J4" s="73" t="s">
        <v>43</v>
      </c>
      <c r="K4" s="73" t="s">
        <v>44</v>
      </c>
      <c r="L4" s="73" t="s">
        <v>45</v>
      </c>
      <c r="M4" s="73" t="s">
        <v>46</v>
      </c>
      <c r="N4" s="73" t="s">
        <v>47</v>
      </c>
      <c r="O4" s="73" t="s">
        <v>48</v>
      </c>
    </row>
    <row r="5" spans="1:15" ht="30" customHeight="1">
      <c r="A5" s="61" t="s">
        <v>49</v>
      </c>
      <c r="B5" s="61" t="s">
        <v>50</v>
      </c>
      <c r="C5" s="61"/>
      <c r="D5" s="66" t="s">
        <v>51</v>
      </c>
      <c r="E5" s="66" t="s">
        <v>52</v>
      </c>
      <c r="F5" s="67" t="s">
        <v>53</v>
      </c>
      <c r="G5" s="67" t="s">
        <v>54</v>
      </c>
      <c r="H5" s="66" t="s">
        <v>55</v>
      </c>
      <c r="I5" s="73"/>
      <c r="J5" s="73"/>
      <c r="K5" s="73"/>
      <c r="L5" s="73"/>
      <c r="M5" s="73"/>
      <c r="N5" s="73"/>
      <c r="O5" s="73"/>
    </row>
    <row r="6" spans="1:15" ht="14.25" customHeight="1">
      <c r="A6" s="68" t="s">
        <v>56</v>
      </c>
      <c r="B6" s="68" t="s">
        <v>56</v>
      </c>
      <c r="C6" s="68">
        <v>1</v>
      </c>
      <c r="D6" s="68">
        <f aca="true" t="shared" si="0" ref="D6:O6">C6+1</f>
        <v>2</v>
      </c>
      <c r="E6" s="68">
        <f t="shared" si="0"/>
        <v>3</v>
      </c>
      <c r="F6" s="68">
        <f t="shared" si="0"/>
        <v>4</v>
      </c>
      <c r="G6" s="68">
        <f t="shared" si="0"/>
        <v>5</v>
      </c>
      <c r="H6" s="68">
        <f t="shared" si="0"/>
        <v>6</v>
      </c>
      <c r="I6" s="68">
        <f t="shared" si="0"/>
        <v>7</v>
      </c>
      <c r="J6" s="68">
        <f t="shared" si="0"/>
        <v>8</v>
      </c>
      <c r="K6" s="68">
        <f t="shared" si="0"/>
        <v>9</v>
      </c>
      <c r="L6" s="68">
        <f t="shared" si="0"/>
        <v>10</v>
      </c>
      <c r="M6" s="68">
        <f t="shared" si="0"/>
        <v>11</v>
      </c>
      <c r="N6" s="68">
        <f t="shared" si="0"/>
        <v>12</v>
      </c>
      <c r="O6" s="68">
        <f t="shared" si="0"/>
        <v>13</v>
      </c>
    </row>
    <row r="7" spans="1:15" ht="25.5" customHeight="1">
      <c r="A7" s="69"/>
      <c r="B7" s="70" t="s">
        <v>40</v>
      </c>
      <c r="C7" s="71">
        <v>12440486.96</v>
      </c>
      <c r="D7" s="28">
        <v>12440486.96</v>
      </c>
      <c r="E7" s="71">
        <v>12440486.96</v>
      </c>
      <c r="F7" s="72">
        <v>0</v>
      </c>
      <c r="G7" s="28">
        <v>0</v>
      </c>
      <c r="H7" s="71"/>
      <c r="I7" s="72">
        <v>0</v>
      </c>
      <c r="J7" s="72"/>
      <c r="K7" s="28">
        <v>0</v>
      </c>
      <c r="L7" s="71"/>
      <c r="M7" s="72"/>
      <c r="N7" s="72"/>
      <c r="O7" s="28">
        <v>0</v>
      </c>
    </row>
    <row r="8" spans="1:15" ht="25.5" customHeight="1">
      <c r="A8" s="69" t="s">
        <v>57</v>
      </c>
      <c r="B8" s="70"/>
      <c r="C8" s="71">
        <v>12440486.96</v>
      </c>
      <c r="D8" s="28">
        <v>12440486.96</v>
      </c>
      <c r="E8" s="71">
        <v>12440486.96</v>
      </c>
      <c r="F8" s="72">
        <v>0</v>
      </c>
      <c r="G8" s="28">
        <v>0</v>
      </c>
      <c r="H8" s="71"/>
      <c r="I8" s="72">
        <v>0</v>
      </c>
      <c r="J8" s="72"/>
      <c r="K8" s="28">
        <v>0</v>
      </c>
      <c r="L8" s="71"/>
      <c r="M8" s="72"/>
      <c r="N8" s="72"/>
      <c r="O8" s="28">
        <v>0</v>
      </c>
    </row>
    <row r="9" spans="1:15" ht="25.5" customHeight="1">
      <c r="A9" s="69" t="s">
        <v>58</v>
      </c>
      <c r="B9" s="70"/>
      <c r="C9" s="71">
        <v>12440486.96</v>
      </c>
      <c r="D9" s="28">
        <v>12440486.96</v>
      </c>
      <c r="E9" s="71">
        <v>12440486.96</v>
      </c>
      <c r="F9" s="72">
        <v>0</v>
      </c>
      <c r="G9" s="28">
        <v>0</v>
      </c>
      <c r="H9" s="71"/>
      <c r="I9" s="72">
        <v>0</v>
      </c>
      <c r="J9" s="72"/>
      <c r="K9" s="28">
        <v>0</v>
      </c>
      <c r="L9" s="71"/>
      <c r="M9" s="72"/>
      <c r="N9" s="72"/>
      <c r="O9" s="28">
        <v>0</v>
      </c>
    </row>
    <row r="10" spans="1:15" ht="25.5" customHeight="1">
      <c r="A10" s="69" t="s">
        <v>59</v>
      </c>
      <c r="B10" s="70" t="s">
        <v>60</v>
      </c>
      <c r="C10" s="71">
        <v>12440486.96</v>
      </c>
      <c r="D10" s="28">
        <v>12440486.96</v>
      </c>
      <c r="E10" s="71">
        <v>12440486.96</v>
      </c>
      <c r="F10" s="72">
        <v>0</v>
      </c>
      <c r="G10" s="28">
        <v>0</v>
      </c>
      <c r="H10" s="71"/>
      <c r="I10" s="72">
        <v>0</v>
      </c>
      <c r="J10" s="72"/>
      <c r="K10" s="28">
        <v>0</v>
      </c>
      <c r="L10" s="71"/>
      <c r="M10" s="72"/>
      <c r="N10" s="72"/>
      <c r="O10" s="28">
        <v>0</v>
      </c>
    </row>
    <row r="11" spans="1:15" ht="21" customHeight="1">
      <c r="A11" s="37"/>
      <c r="D11" s="37"/>
      <c r="E11" s="37"/>
      <c r="J11" s="37"/>
      <c r="K11" s="37"/>
      <c r="L11" s="37"/>
      <c r="M11" s="37"/>
      <c r="N11" s="37"/>
      <c r="O11" s="37"/>
    </row>
    <row r="12" spans="1:14" ht="21" customHeight="1">
      <c r="A12" s="37"/>
      <c r="B12" s="37"/>
      <c r="E12" s="37"/>
      <c r="G12" s="37"/>
      <c r="K12" s="37"/>
      <c r="M12" s="37"/>
      <c r="N12" s="37"/>
    </row>
    <row r="13" spans="1:5" ht="12.75" customHeight="1">
      <c r="A13" s="37"/>
      <c r="B13" s="37"/>
      <c r="E13" s="37"/>
    </row>
    <row r="14" ht="12.75" customHeight="1">
      <c r="B14" s="37"/>
    </row>
    <row r="15" spans="2:7" ht="12.75" customHeight="1">
      <c r="B15" s="37"/>
      <c r="G15" s="37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E27" sqref="E27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4" style="0" customWidth="1"/>
    <col min="7" max="7" width="16" style="0" customWidth="1"/>
    <col min="8" max="8" width="14.33203125" style="0" customWidth="1"/>
    <col min="9" max="9" width="9.16015625" style="0" customWidth="1"/>
    <col min="10" max="10" width="13.5" style="0" customWidth="1"/>
  </cols>
  <sheetData>
    <row r="1" spans="1:10" ht="21" customHeight="1">
      <c r="A1" s="30"/>
      <c r="B1" s="30"/>
      <c r="C1" s="30"/>
      <c r="D1" s="30"/>
      <c r="E1" s="30"/>
      <c r="F1" s="30"/>
      <c r="G1" s="30"/>
      <c r="H1" s="59"/>
      <c r="I1" s="30"/>
      <c r="J1" s="30"/>
    </row>
    <row r="2" spans="1:10" ht="29.25" customHeight="1">
      <c r="A2" s="2" t="s">
        <v>61</v>
      </c>
      <c r="B2" s="18"/>
      <c r="C2" s="18"/>
      <c r="D2" s="18"/>
      <c r="E2" s="18"/>
      <c r="F2" s="18"/>
      <c r="G2" s="18"/>
      <c r="H2" s="18"/>
      <c r="I2" s="31"/>
      <c r="J2" s="31"/>
    </row>
    <row r="3" spans="1:10" ht="21" customHeight="1">
      <c r="A3" s="4" t="s">
        <v>38</v>
      </c>
      <c r="B3" s="1"/>
      <c r="C3" s="30"/>
      <c r="D3" s="30"/>
      <c r="E3" s="30"/>
      <c r="F3" s="30"/>
      <c r="G3" s="30"/>
      <c r="H3" s="5" t="s">
        <v>10</v>
      </c>
      <c r="I3" s="30"/>
      <c r="J3" s="30"/>
    </row>
    <row r="4" spans="1:10" ht="21" customHeight="1">
      <c r="A4" s="6" t="s">
        <v>39</v>
      </c>
      <c r="B4" s="6"/>
      <c r="C4" s="60" t="s">
        <v>40</v>
      </c>
      <c r="D4" s="11" t="s">
        <v>62</v>
      </c>
      <c r="E4" s="11" t="s">
        <v>63</v>
      </c>
      <c r="F4" s="60" t="s">
        <v>64</v>
      </c>
      <c r="G4" s="61" t="s">
        <v>65</v>
      </c>
      <c r="H4" s="60" t="s">
        <v>66</v>
      </c>
      <c r="I4" s="30"/>
      <c r="J4" s="30"/>
    </row>
    <row r="5" spans="1:10" ht="21" customHeight="1">
      <c r="A5" s="10" t="s">
        <v>67</v>
      </c>
      <c r="B5" s="10" t="s">
        <v>68</v>
      </c>
      <c r="C5" s="60"/>
      <c r="D5" s="11"/>
      <c r="E5" s="11"/>
      <c r="F5" s="60"/>
      <c r="G5" s="61"/>
      <c r="H5" s="60"/>
      <c r="I5" s="30"/>
      <c r="J5" s="30"/>
    </row>
    <row r="6" spans="1:10" ht="16.5" customHeight="1">
      <c r="A6" s="12" t="s">
        <v>56</v>
      </c>
      <c r="B6" s="12" t="s">
        <v>56</v>
      </c>
      <c r="C6" s="12">
        <v>1</v>
      </c>
      <c r="D6" s="12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f>G6+1</f>
        <v>6</v>
      </c>
      <c r="I6" s="1"/>
      <c r="J6" s="30"/>
    </row>
    <row r="7" spans="1:10" ht="18.75" customHeight="1">
      <c r="A7" s="13"/>
      <c r="B7" s="13" t="s">
        <v>40</v>
      </c>
      <c r="C7" s="15">
        <v>12440486.96</v>
      </c>
      <c r="D7" s="39">
        <v>1110196.96</v>
      </c>
      <c r="E7" s="15">
        <v>11330290</v>
      </c>
      <c r="F7" s="39"/>
      <c r="G7" s="14"/>
      <c r="H7" s="15"/>
      <c r="I7" s="1"/>
      <c r="J7" s="30"/>
    </row>
    <row r="8" spans="1:10" ht="18.75" customHeight="1">
      <c r="A8" s="13" t="s">
        <v>57</v>
      </c>
      <c r="B8" s="13" t="s">
        <v>17</v>
      </c>
      <c r="C8" s="15">
        <v>12440486.96</v>
      </c>
      <c r="D8" s="39">
        <v>1110196.96</v>
      </c>
      <c r="E8" s="15">
        <v>11330290</v>
      </c>
      <c r="F8" s="39"/>
      <c r="G8" s="14"/>
      <c r="H8" s="15"/>
      <c r="I8" s="1"/>
      <c r="J8" s="30"/>
    </row>
    <row r="9" spans="1:10" ht="18.75" customHeight="1">
      <c r="A9" s="13" t="s">
        <v>58</v>
      </c>
      <c r="B9" s="13" t="s">
        <v>69</v>
      </c>
      <c r="C9" s="15">
        <v>12440486.96</v>
      </c>
      <c r="D9" s="39">
        <v>1110196.96</v>
      </c>
      <c r="E9" s="15">
        <v>11330290</v>
      </c>
      <c r="F9" s="39"/>
      <c r="G9" s="14"/>
      <c r="H9" s="15"/>
      <c r="I9" s="30"/>
      <c r="J9" s="30"/>
    </row>
    <row r="10" spans="1:10" ht="18.75" customHeight="1">
      <c r="A10" s="13" t="s">
        <v>70</v>
      </c>
      <c r="B10" s="13" t="s">
        <v>71</v>
      </c>
      <c r="C10" s="15">
        <v>12440486.96</v>
      </c>
      <c r="D10" s="39">
        <v>1110196.96</v>
      </c>
      <c r="E10" s="15">
        <v>11330290</v>
      </c>
      <c r="F10" s="39"/>
      <c r="G10" s="14"/>
      <c r="H10" s="15"/>
      <c r="I10" s="30"/>
      <c r="J10" s="30"/>
    </row>
    <row r="11" spans="1:10" ht="21" customHeight="1">
      <c r="A11" s="30"/>
      <c r="B11" s="30"/>
      <c r="C11" s="1"/>
      <c r="D11" s="1"/>
      <c r="E11" s="30"/>
      <c r="F11" s="1"/>
      <c r="G11" s="1"/>
      <c r="H11" s="30"/>
      <c r="I11" s="30"/>
      <c r="J11" s="30"/>
    </row>
    <row r="12" spans="1:10" ht="21" customHeight="1">
      <c r="A12" s="30"/>
      <c r="B12" s="30"/>
      <c r="C12" s="1"/>
      <c r="D12" s="1"/>
      <c r="E12" s="30"/>
      <c r="F12" s="1"/>
      <c r="G12" s="1"/>
      <c r="H12" s="30"/>
      <c r="I12" s="30"/>
      <c r="J12" s="30"/>
    </row>
    <row r="13" spans="1:10" ht="21" customHeight="1">
      <c r="A13" s="30"/>
      <c r="B13" s="30"/>
      <c r="C13" s="30"/>
      <c r="D13" s="30"/>
      <c r="E13" s="1"/>
      <c r="F13" s="1"/>
      <c r="G13" s="30"/>
      <c r="H13" s="30"/>
      <c r="I13" s="30"/>
      <c r="J13" s="30"/>
    </row>
    <row r="14" spans="1:10" ht="21" customHeight="1">
      <c r="A14" s="30"/>
      <c r="B14" s="30"/>
      <c r="C14" s="1"/>
      <c r="D14" s="30"/>
      <c r="E14" s="30"/>
      <c r="F14" s="30"/>
      <c r="G14" s="30"/>
      <c r="H14" s="30"/>
      <c r="I14" s="30"/>
      <c r="J14" s="30"/>
    </row>
    <row r="15" ht="21" customHeight="1"/>
    <row r="16" spans="1:10" ht="21" customHeight="1">
      <c r="A16" s="30"/>
      <c r="B16" s="30"/>
      <c r="C16" s="1"/>
      <c r="D16" s="30"/>
      <c r="E16" s="30"/>
      <c r="F16" s="30"/>
      <c r="G16" s="30"/>
      <c r="H16" s="30"/>
      <c r="I16" s="30"/>
      <c r="J16" s="30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5"/>
  <sheetViews>
    <sheetView showGridLines="0" showZeros="0" workbookViewId="0" topLeftCell="A1">
      <selection activeCell="L21" sqref="L21"/>
    </sheetView>
  </sheetViews>
  <sheetFormatPr defaultColWidth="9.16015625" defaultRowHeight="12.75" customHeight="1"/>
  <cols>
    <col min="1" max="1" width="40.33203125" style="0" customWidth="1"/>
    <col min="2" max="2" width="22" style="0" customWidth="1"/>
    <col min="3" max="3" width="36" style="0" customWidth="1"/>
    <col min="4" max="4" width="27.66015625" style="0" customWidth="1"/>
    <col min="5" max="5" width="25.33203125" style="0" customWidth="1"/>
    <col min="6" max="6" width="20.33203125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0" t="s">
        <v>72</v>
      </c>
      <c r="B2" s="41"/>
      <c r="C2" s="41"/>
      <c r="D2" s="41"/>
      <c r="E2" s="41"/>
      <c r="F2" s="41"/>
      <c r="G2" s="1"/>
    </row>
    <row r="3" spans="1:7" ht="17.25" customHeight="1">
      <c r="A3" s="4" t="s">
        <v>38</v>
      </c>
      <c r="B3" s="1"/>
      <c r="C3" s="1"/>
      <c r="D3" s="1"/>
      <c r="E3" s="1"/>
      <c r="F3" s="5" t="s">
        <v>10</v>
      </c>
      <c r="G3" s="1"/>
    </row>
    <row r="4" spans="1:7" ht="17.25" customHeight="1">
      <c r="A4" s="42" t="s">
        <v>11</v>
      </c>
      <c r="B4" s="43"/>
      <c r="C4" s="7" t="s">
        <v>12</v>
      </c>
      <c r="D4" s="8"/>
      <c r="E4" s="8"/>
      <c r="F4" s="9"/>
      <c r="G4" s="1"/>
    </row>
    <row r="5" spans="1:7" ht="17.25" customHeight="1">
      <c r="A5" s="10" t="s">
        <v>13</v>
      </c>
      <c r="B5" s="12" t="s">
        <v>14</v>
      </c>
      <c r="C5" s="44" t="s">
        <v>15</v>
      </c>
      <c r="D5" s="44" t="s">
        <v>40</v>
      </c>
      <c r="E5" s="44" t="s">
        <v>73</v>
      </c>
      <c r="F5" s="44" t="s">
        <v>74</v>
      </c>
      <c r="G5" s="1"/>
    </row>
    <row r="6" spans="1:7" ht="17.25" customHeight="1">
      <c r="A6" s="45" t="s">
        <v>75</v>
      </c>
      <c r="B6" s="15">
        <v>12440486.96</v>
      </c>
      <c r="C6" s="46" t="s">
        <v>76</v>
      </c>
      <c r="D6" s="47">
        <v>12440486.96</v>
      </c>
      <c r="E6" s="47">
        <v>12440486.96</v>
      </c>
      <c r="F6" s="47"/>
      <c r="G6" s="1"/>
    </row>
    <row r="7" spans="1:7" ht="17.25" customHeight="1">
      <c r="A7" s="45" t="s">
        <v>18</v>
      </c>
      <c r="B7" s="48">
        <v>12440486.96</v>
      </c>
      <c r="C7" s="46" t="s">
        <v>17</v>
      </c>
      <c r="D7" s="47">
        <v>12440486.96</v>
      </c>
      <c r="E7" s="47">
        <v>12440486.96</v>
      </c>
      <c r="F7" s="47"/>
      <c r="G7" s="1"/>
    </row>
    <row r="8" spans="1:7" ht="17.25" customHeight="1">
      <c r="A8" s="49" t="s">
        <v>19</v>
      </c>
      <c r="B8" s="48"/>
      <c r="C8" s="46"/>
      <c r="D8" s="47"/>
      <c r="E8" s="47"/>
      <c r="F8" s="47"/>
      <c r="G8" s="1"/>
    </row>
    <row r="9" spans="1:7" ht="17.25" customHeight="1">
      <c r="A9" s="49" t="s">
        <v>20</v>
      </c>
      <c r="B9" s="50"/>
      <c r="C9" s="46"/>
      <c r="D9" s="47"/>
      <c r="E9" s="47"/>
      <c r="F9" s="47"/>
      <c r="G9" s="1"/>
    </row>
    <row r="10" spans="1:7" ht="17.25" customHeight="1">
      <c r="A10" s="49" t="s">
        <v>21</v>
      </c>
      <c r="B10" s="50"/>
      <c r="C10" s="46"/>
      <c r="D10" s="47"/>
      <c r="E10" s="47"/>
      <c r="F10" s="47"/>
      <c r="G10" s="1"/>
    </row>
    <row r="11" spans="1:7" ht="17.25" customHeight="1">
      <c r="A11" s="49"/>
      <c r="B11" s="50"/>
      <c r="C11" s="46"/>
      <c r="D11" s="47"/>
      <c r="E11" s="47"/>
      <c r="F11" s="47"/>
      <c r="G11" s="1"/>
    </row>
    <row r="12" spans="1:7" ht="17.25" customHeight="1">
      <c r="A12" s="49"/>
      <c r="B12" s="50"/>
      <c r="C12" s="46"/>
      <c r="D12" s="47"/>
      <c r="E12" s="47"/>
      <c r="F12" s="47"/>
      <c r="G12" s="1"/>
    </row>
    <row r="13" spans="1:7" ht="17.25" customHeight="1">
      <c r="A13" s="49"/>
      <c r="B13" s="50"/>
      <c r="C13" s="46"/>
      <c r="D13" s="47"/>
      <c r="E13" s="47"/>
      <c r="F13" s="47"/>
      <c r="G13" s="1"/>
    </row>
    <row r="14" spans="1:7" ht="17.25" customHeight="1">
      <c r="A14" s="49"/>
      <c r="B14" s="50"/>
      <c r="C14" s="46"/>
      <c r="D14" s="47"/>
      <c r="E14" s="47"/>
      <c r="F14" s="47"/>
      <c r="G14" s="1"/>
    </row>
    <row r="15" spans="1:7" ht="17.25" customHeight="1">
      <c r="A15" s="49"/>
      <c r="B15" s="50"/>
      <c r="C15" s="46"/>
      <c r="D15" s="47"/>
      <c r="E15" s="47"/>
      <c r="F15" s="47"/>
      <c r="G15" s="1"/>
    </row>
    <row r="16" spans="1:7" ht="17.25" customHeight="1">
      <c r="A16" s="49"/>
      <c r="B16" s="50"/>
      <c r="C16" s="46"/>
      <c r="D16" s="47"/>
      <c r="E16" s="47"/>
      <c r="F16" s="47"/>
      <c r="G16" s="1"/>
    </row>
    <row r="17" spans="1:7" ht="17.25" customHeight="1">
      <c r="A17" s="49"/>
      <c r="B17" s="50"/>
      <c r="C17" s="46"/>
      <c r="D17" s="47"/>
      <c r="E17" s="47"/>
      <c r="F17" s="47"/>
      <c r="G17" s="1"/>
    </row>
    <row r="18" spans="1:7" ht="19.5" customHeight="1">
      <c r="A18" s="49"/>
      <c r="B18" s="51"/>
      <c r="C18" s="46"/>
      <c r="D18" s="47"/>
      <c r="E18" s="47"/>
      <c r="F18" s="47"/>
      <c r="G18" s="1"/>
    </row>
    <row r="19" spans="1:7" ht="19.5" customHeight="1">
      <c r="A19" s="49"/>
      <c r="B19" s="51"/>
      <c r="C19" s="46"/>
      <c r="D19" s="47"/>
      <c r="E19" s="47"/>
      <c r="F19" s="47"/>
      <c r="G19" s="1"/>
    </row>
    <row r="20" spans="1:7" ht="19.5" customHeight="1">
      <c r="A20" s="49"/>
      <c r="B20" s="51"/>
      <c r="C20" s="46"/>
      <c r="D20" s="47"/>
      <c r="E20" s="47"/>
      <c r="F20" s="47"/>
      <c r="G20" s="1"/>
    </row>
    <row r="21" spans="1:7" ht="19.5" customHeight="1">
      <c r="A21" s="49"/>
      <c r="B21" s="51"/>
      <c r="C21" s="46"/>
      <c r="D21" s="52"/>
      <c r="E21" s="52"/>
      <c r="F21" s="52"/>
      <c r="G21" s="1"/>
    </row>
    <row r="22" spans="1:7" ht="17.25" customHeight="1">
      <c r="A22" s="49" t="s">
        <v>77</v>
      </c>
      <c r="B22" s="51"/>
      <c r="C22" s="49" t="s">
        <v>78</v>
      </c>
      <c r="D22" s="47"/>
      <c r="E22" s="47"/>
      <c r="F22" s="53"/>
      <c r="G22" s="1"/>
    </row>
    <row r="23" spans="1:7" ht="17.25" customHeight="1">
      <c r="A23" s="52"/>
      <c r="B23" s="50"/>
      <c r="C23" s="49"/>
      <c r="D23" s="54"/>
      <c r="E23" s="54"/>
      <c r="F23" s="55"/>
      <c r="G23" s="1"/>
    </row>
    <row r="24" spans="1:7" ht="17.25" customHeight="1">
      <c r="A24" s="49"/>
      <c r="B24" s="53"/>
      <c r="C24" s="49"/>
      <c r="D24" s="54"/>
      <c r="E24" s="54"/>
      <c r="F24" s="55"/>
      <c r="G24" s="1"/>
    </row>
    <row r="25" spans="1:7" ht="17.25" customHeight="1">
      <c r="A25" s="49"/>
      <c r="B25" s="50"/>
      <c r="C25" s="49"/>
      <c r="D25" s="54"/>
      <c r="E25" s="54"/>
      <c r="F25" s="55"/>
      <c r="G25" s="1"/>
    </row>
    <row r="26" spans="1:7" ht="17.25" customHeight="1">
      <c r="A26" s="49"/>
      <c r="B26" s="50"/>
      <c r="C26" s="49"/>
      <c r="D26" s="54"/>
      <c r="E26" s="54"/>
      <c r="F26" s="55"/>
      <c r="G26" s="1"/>
    </row>
    <row r="27" spans="1:7" ht="17.25" customHeight="1">
      <c r="A27" s="56" t="s">
        <v>34</v>
      </c>
      <c r="B27" s="47">
        <f>B6</f>
        <v>12440486.96</v>
      </c>
      <c r="C27" s="56" t="s">
        <v>35</v>
      </c>
      <c r="D27" s="57">
        <f>D6</f>
        <v>12440486.96</v>
      </c>
      <c r="E27" s="57">
        <f>E6</f>
        <v>12440486.96</v>
      </c>
      <c r="F27" s="57">
        <f>F6</f>
        <v>0</v>
      </c>
      <c r="G27" s="1"/>
    </row>
    <row r="53" ht="12.75" customHeight="1">
      <c r="AF53" s="37"/>
    </row>
    <row r="54" ht="12.75" customHeight="1">
      <c r="AD54" s="37"/>
    </row>
    <row r="55" spans="31:32" ht="12.75" customHeight="1">
      <c r="AE55" s="37"/>
      <c r="AF55" s="37"/>
    </row>
    <row r="56" spans="32:33" ht="12.75" customHeight="1">
      <c r="AF56" s="37"/>
      <c r="AG56" s="37"/>
    </row>
    <row r="57" ht="12.75" customHeight="1">
      <c r="AG57" s="58" t="s">
        <v>36</v>
      </c>
    </row>
    <row r="94" ht="12.75" customHeight="1">
      <c r="Z94" s="37"/>
    </row>
    <row r="95" spans="23:26" ht="12.75" customHeight="1">
      <c r="W95" s="37"/>
      <c r="X95" s="37"/>
      <c r="Y95" s="37"/>
      <c r="Z95" s="58" t="s">
        <v>36</v>
      </c>
    </row>
  </sheetData>
  <sheetProtection/>
  <printOptions horizontalCentered="1"/>
  <pageMargins left="0.39" right="0.39" top="0.59" bottom="0.59" header="0.39" footer="0.39"/>
  <pageSetup fitToHeight="10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E22" sqref="E22"/>
    </sheetView>
  </sheetViews>
  <sheetFormatPr defaultColWidth="9.16015625" defaultRowHeight="12.75" customHeight="1"/>
  <cols>
    <col min="1" max="1" width="16.66015625" style="37" customWidth="1"/>
    <col min="2" max="2" width="36.16015625" style="37" customWidth="1"/>
    <col min="3" max="5" width="28" style="37" customWidth="1"/>
    <col min="6" max="6" width="9.16015625" style="37" customWidth="1"/>
    <col min="7" max="7" width="13.5" style="37" customWidth="1"/>
    <col min="8" max="16384" width="9.16015625" style="37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79</v>
      </c>
      <c r="B2" s="2"/>
      <c r="C2" s="2"/>
      <c r="D2" s="2"/>
      <c r="E2" s="2"/>
      <c r="F2" s="3"/>
      <c r="G2" s="3"/>
    </row>
    <row r="3" spans="1:7" ht="21" customHeight="1">
      <c r="A3" s="4" t="s">
        <v>38</v>
      </c>
      <c r="B3" s="1"/>
      <c r="C3" s="1"/>
      <c r="D3" s="1"/>
      <c r="E3" s="5" t="s">
        <v>10</v>
      </c>
      <c r="F3" s="1"/>
      <c r="G3" s="1"/>
    </row>
    <row r="4" spans="1:7" ht="17.25" customHeight="1">
      <c r="A4" s="6" t="s">
        <v>39</v>
      </c>
      <c r="B4" s="7"/>
      <c r="C4" s="7" t="s">
        <v>80</v>
      </c>
      <c r="D4" s="8"/>
      <c r="E4" s="9"/>
      <c r="F4" s="1"/>
      <c r="G4" s="1"/>
    </row>
    <row r="5" spans="1:7" ht="21" customHeight="1">
      <c r="A5" s="10" t="s">
        <v>67</v>
      </c>
      <c r="B5" s="32" t="s">
        <v>68</v>
      </c>
      <c r="C5" s="33" t="s">
        <v>40</v>
      </c>
      <c r="D5" s="33" t="s">
        <v>62</v>
      </c>
      <c r="E5" s="33" t="s">
        <v>63</v>
      </c>
      <c r="F5" s="1"/>
      <c r="G5" s="1"/>
    </row>
    <row r="6" spans="1:7" ht="14.25" customHeight="1">
      <c r="A6" s="12" t="s">
        <v>56</v>
      </c>
      <c r="B6" s="12" t="s">
        <v>56</v>
      </c>
      <c r="C6" s="38">
        <v>1</v>
      </c>
      <c r="D6" s="38">
        <f>C6+1</f>
        <v>2</v>
      </c>
      <c r="E6" s="38">
        <f>D6+1</f>
        <v>3</v>
      </c>
      <c r="F6" s="1"/>
      <c r="G6" s="1"/>
    </row>
    <row r="7" spans="1:7" ht="18.75" customHeight="1">
      <c r="A7" s="13"/>
      <c r="B7" s="13" t="s">
        <v>40</v>
      </c>
      <c r="C7" s="15">
        <v>12440486.96</v>
      </c>
      <c r="D7" s="39">
        <v>1110196.96</v>
      </c>
      <c r="E7" s="15">
        <v>11330290</v>
      </c>
      <c r="F7" s="1"/>
      <c r="G7" s="1"/>
    </row>
    <row r="8" spans="1:7" ht="18.75" customHeight="1">
      <c r="A8" s="13" t="s">
        <v>57</v>
      </c>
      <c r="B8" s="13" t="s">
        <v>17</v>
      </c>
      <c r="C8" s="15">
        <v>12440486.96</v>
      </c>
      <c r="D8" s="39">
        <v>1110196.96</v>
      </c>
      <c r="E8" s="15">
        <v>11330290</v>
      </c>
      <c r="F8" s="1"/>
      <c r="G8" s="1"/>
    </row>
    <row r="9" spans="1:7" ht="18.75" customHeight="1">
      <c r="A9" s="13" t="s">
        <v>58</v>
      </c>
      <c r="B9" s="13" t="s">
        <v>69</v>
      </c>
      <c r="C9" s="15">
        <v>12440486.96</v>
      </c>
      <c r="D9" s="39">
        <v>1110196.96</v>
      </c>
      <c r="E9" s="15">
        <v>11330290</v>
      </c>
      <c r="F9" s="1"/>
      <c r="G9" s="1"/>
    </row>
    <row r="10" spans="1:7" ht="18.75" customHeight="1">
      <c r="A10" s="13" t="s">
        <v>70</v>
      </c>
      <c r="B10" s="13" t="s">
        <v>71</v>
      </c>
      <c r="C10" s="15">
        <v>12440486.96</v>
      </c>
      <c r="D10" s="39">
        <v>1110196.96</v>
      </c>
      <c r="E10" s="15">
        <v>11330290</v>
      </c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ht="21" customHeight="1"/>
    <row r="16" spans="1:7" ht="21" customHeight="1">
      <c r="A16" s="1"/>
      <c r="B16" s="1"/>
      <c r="C16" s="1"/>
      <c r="D16" s="1"/>
      <c r="E16" s="1"/>
      <c r="F16" s="1"/>
      <c r="G16" s="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showZeros="0" tabSelected="1" workbookViewId="0" topLeftCell="A19">
      <selection activeCell="E19" sqref="E19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0"/>
      <c r="B1" s="30"/>
      <c r="C1" s="30"/>
      <c r="D1" s="30"/>
      <c r="E1" s="30"/>
      <c r="F1" s="30"/>
      <c r="G1" s="30"/>
    </row>
    <row r="2" spans="1:7" ht="29.25" customHeight="1">
      <c r="A2" s="18" t="s">
        <v>81</v>
      </c>
      <c r="B2" s="18"/>
      <c r="C2" s="18"/>
      <c r="D2" s="18"/>
      <c r="E2" s="18"/>
      <c r="F2" s="31"/>
      <c r="G2" s="31"/>
    </row>
    <row r="3" spans="1:7" ht="21" customHeight="1">
      <c r="A3" s="4" t="s">
        <v>38</v>
      </c>
      <c r="B3" s="1"/>
      <c r="C3" s="30"/>
      <c r="D3" s="30"/>
      <c r="E3" s="5" t="s">
        <v>10</v>
      </c>
      <c r="F3" s="30"/>
      <c r="G3" s="30"/>
    </row>
    <row r="4" spans="1:7" ht="17.25" customHeight="1">
      <c r="A4" s="6" t="s">
        <v>82</v>
      </c>
      <c r="B4" s="7"/>
      <c r="C4" s="7" t="s">
        <v>83</v>
      </c>
      <c r="D4" s="8"/>
      <c r="E4" s="9"/>
      <c r="F4" s="30"/>
      <c r="G4" s="30"/>
    </row>
    <row r="5" spans="1:7" ht="21" customHeight="1">
      <c r="A5" s="10" t="s">
        <v>84</v>
      </c>
      <c r="B5" s="32" t="s">
        <v>85</v>
      </c>
      <c r="C5" s="33" t="s">
        <v>40</v>
      </c>
      <c r="D5" s="33" t="s">
        <v>86</v>
      </c>
      <c r="E5" s="33" t="s">
        <v>87</v>
      </c>
      <c r="F5" s="30"/>
      <c r="G5" s="30"/>
    </row>
    <row r="6" spans="1:7" ht="13.5" customHeight="1">
      <c r="A6" s="12" t="s">
        <v>56</v>
      </c>
      <c r="B6" s="34" t="s">
        <v>56</v>
      </c>
      <c r="C6" s="35">
        <v>1</v>
      </c>
      <c r="D6" s="35">
        <f>C6+1</f>
        <v>2</v>
      </c>
      <c r="E6" s="35">
        <f>D6+1</f>
        <v>3</v>
      </c>
      <c r="F6" s="30"/>
      <c r="G6" s="30"/>
    </row>
    <row r="7" spans="1:8" ht="18.75" customHeight="1">
      <c r="A7" s="13"/>
      <c r="B7" s="13" t="s">
        <v>40</v>
      </c>
      <c r="C7" s="14">
        <v>1110196.96</v>
      </c>
      <c r="D7" s="14">
        <v>959836.96</v>
      </c>
      <c r="E7" s="15">
        <v>150360</v>
      </c>
      <c r="F7" s="36"/>
      <c r="G7" s="36"/>
      <c r="H7" s="37"/>
    </row>
    <row r="8" spans="1:7" ht="18.75" customHeight="1">
      <c r="A8" s="13" t="s">
        <v>88</v>
      </c>
      <c r="B8" s="13" t="s">
        <v>89</v>
      </c>
      <c r="C8" s="14">
        <v>885520.96</v>
      </c>
      <c r="D8" s="14">
        <v>885520.96</v>
      </c>
      <c r="E8" s="15">
        <v>0</v>
      </c>
      <c r="F8" s="1"/>
      <c r="G8" s="1"/>
    </row>
    <row r="9" spans="1:7" ht="18.75" customHeight="1">
      <c r="A9" s="13" t="s">
        <v>90</v>
      </c>
      <c r="B9" s="13" t="s">
        <v>91</v>
      </c>
      <c r="C9" s="14">
        <v>381540</v>
      </c>
      <c r="D9" s="14">
        <v>381540</v>
      </c>
      <c r="E9" s="15">
        <v>0</v>
      </c>
      <c r="F9" s="1"/>
      <c r="G9" s="30"/>
    </row>
    <row r="10" spans="1:7" ht="18.75" customHeight="1">
      <c r="A10" s="13" t="s">
        <v>92</v>
      </c>
      <c r="B10" s="13" t="s">
        <v>93</v>
      </c>
      <c r="C10" s="14">
        <v>86340</v>
      </c>
      <c r="D10" s="14">
        <v>86340</v>
      </c>
      <c r="E10" s="15">
        <v>0</v>
      </c>
      <c r="F10" s="1"/>
      <c r="G10" s="30"/>
    </row>
    <row r="11" spans="1:7" ht="18.75" customHeight="1">
      <c r="A11" s="13" t="s">
        <v>94</v>
      </c>
      <c r="B11" s="13" t="s">
        <v>95</v>
      </c>
      <c r="C11" s="14">
        <v>194376</v>
      </c>
      <c r="D11" s="14">
        <v>194376</v>
      </c>
      <c r="E11" s="15">
        <v>0</v>
      </c>
      <c r="F11" s="30"/>
      <c r="G11" s="30"/>
    </row>
    <row r="12" spans="1:7" ht="18.75" customHeight="1">
      <c r="A12" s="13" t="s">
        <v>96</v>
      </c>
      <c r="B12" s="13" t="s">
        <v>97</v>
      </c>
      <c r="C12" s="14">
        <v>23904</v>
      </c>
      <c r="D12" s="14">
        <v>23904</v>
      </c>
      <c r="E12" s="15">
        <v>0</v>
      </c>
      <c r="F12" s="30"/>
      <c r="G12" s="30"/>
    </row>
    <row r="13" spans="1:7" ht="18.75" customHeight="1">
      <c r="A13" s="13" t="s">
        <v>98</v>
      </c>
      <c r="B13" s="13" t="s">
        <v>99</v>
      </c>
      <c r="C13" s="14">
        <v>65100</v>
      </c>
      <c r="D13" s="14">
        <v>65100</v>
      </c>
      <c r="E13" s="15">
        <v>0</v>
      </c>
      <c r="F13" s="30"/>
      <c r="G13" s="30"/>
    </row>
    <row r="14" spans="1:7" ht="18.75" customHeight="1">
      <c r="A14" s="13" t="s">
        <v>100</v>
      </c>
      <c r="B14" s="13" t="s">
        <v>101</v>
      </c>
      <c r="C14" s="14">
        <v>11820</v>
      </c>
      <c r="D14" s="14">
        <v>11820</v>
      </c>
      <c r="E14" s="15">
        <v>0</v>
      </c>
      <c r="F14" s="30"/>
      <c r="G14" s="30"/>
    </row>
    <row r="15" spans="1:5" ht="18.75" customHeight="1">
      <c r="A15" s="13" t="s">
        <v>102</v>
      </c>
      <c r="B15" s="13" t="s">
        <v>103</v>
      </c>
      <c r="C15" s="14">
        <v>221544</v>
      </c>
      <c r="D15" s="14">
        <v>221544</v>
      </c>
      <c r="E15" s="15">
        <v>0</v>
      </c>
    </row>
    <row r="16" spans="1:7" ht="18.75" customHeight="1">
      <c r="A16" s="13" t="s">
        <v>104</v>
      </c>
      <c r="B16" s="13" t="s">
        <v>105</v>
      </c>
      <c r="C16" s="14">
        <v>221544</v>
      </c>
      <c r="D16" s="14">
        <v>221544</v>
      </c>
      <c r="E16" s="15">
        <v>0</v>
      </c>
      <c r="F16" s="30"/>
      <c r="G16" s="30"/>
    </row>
    <row r="17" spans="1:5" ht="18.75" customHeight="1">
      <c r="A17" s="13" t="s">
        <v>106</v>
      </c>
      <c r="B17" s="13" t="s">
        <v>107</v>
      </c>
      <c r="C17" s="14">
        <v>31795</v>
      </c>
      <c r="D17" s="14">
        <v>31795</v>
      </c>
      <c r="E17" s="15">
        <v>0</v>
      </c>
    </row>
    <row r="18" spans="1:5" ht="18.75" customHeight="1">
      <c r="A18" s="13" t="s">
        <v>108</v>
      </c>
      <c r="B18" s="13" t="s">
        <v>109</v>
      </c>
      <c r="C18" s="14">
        <v>31795</v>
      </c>
      <c r="D18" s="14">
        <v>31795</v>
      </c>
      <c r="E18" s="15">
        <v>0</v>
      </c>
    </row>
    <row r="19" spans="1:5" ht="18.75" customHeight="1">
      <c r="A19" s="13" t="s">
        <v>110</v>
      </c>
      <c r="B19" s="13" t="s">
        <v>111</v>
      </c>
      <c r="C19" s="14">
        <v>126975.6</v>
      </c>
      <c r="D19" s="14">
        <v>126975.6</v>
      </c>
      <c r="E19" s="15">
        <v>0</v>
      </c>
    </row>
    <row r="20" spans="1:5" ht="18.75" customHeight="1">
      <c r="A20" s="13" t="s">
        <v>112</v>
      </c>
      <c r="B20" s="13" t="s">
        <v>113</v>
      </c>
      <c r="C20" s="14">
        <v>126975.6</v>
      </c>
      <c r="D20" s="14">
        <v>126975.6</v>
      </c>
      <c r="E20" s="15">
        <v>0</v>
      </c>
    </row>
    <row r="21" spans="1:5" ht="18.75" customHeight="1">
      <c r="A21" s="13" t="s">
        <v>114</v>
      </c>
      <c r="B21" s="13" t="s">
        <v>115</v>
      </c>
      <c r="C21" s="14">
        <v>50790.12</v>
      </c>
      <c r="D21" s="14">
        <v>50790.12</v>
      </c>
      <c r="E21" s="15">
        <v>0</v>
      </c>
    </row>
    <row r="22" spans="1:5" ht="18.75" customHeight="1">
      <c r="A22" s="13" t="s">
        <v>116</v>
      </c>
      <c r="B22" s="13" t="s">
        <v>117</v>
      </c>
      <c r="C22" s="14">
        <v>50790.12</v>
      </c>
      <c r="D22" s="14">
        <v>50790.12</v>
      </c>
      <c r="E22" s="15">
        <v>0</v>
      </c>
    </row>
    <row r="23" spans="1:5" ht="18.75" customHeight="1">
      <c r="A23" s="13" t="s">
        <v>118</v>
      </c>
      <c r="B23" s="13" t="s">
        <v>119</v>
      </c>
      <c r="C23" s="14">
        <v>504.24</v>
      </c>
      <c r="D23" s="14">
        <v>504.24</v>
      </c>
      <c r="E23" s="15">
        <v>0</v>
      </c>
    </row>
    <row r="24" spans="1:5" ht="18.75" customHeight="1">
      <c r="A24" s="13" t="s">
        <v>120</v>
      </c>
      <c r="B24" s="13" t="s">
        <v>121</v>
      </c>
      <c r="C24" s="14">
        <v>504.24</v>
      </c>
      <c r="D24" s="14">
        <v>504.24</v>
      </c>
      <c r="E24" s="15">
        <v>0</v>
      </c>
    </row>
    <row r="25" spans="1:5" ht="18.75" customHeight="1">
      <c r="A25" s="13" t="s">
        <v>122</v>
      </c>
      <c r="B25" s="13" t="s">
        <v>123</v>
      </c>
      <c r="C25" s="14">
        <v>72372</v>
      </c>
      <c r="D25" s="14">
        <v>72372</v>
      </c>
      <c r="E25" s="15">
        <v>0</v>
      </c>
    </row>
    <row r="26" spans="1:5" ht="18.75" customHeight="1">
      <c r="A26" s="13" t="s">
        <v>124</v>
      </c>
      <c r="B26" s="13" t="s">
        <v>125</v>
      </c>
      <c r="C26" s="14">
        <v>72372</v>
      </c>
      <c r="D26" s="14">
        <v>72372</v>
      </c>
      <c r="E26" s="15">
        <v>0</v>
      </c>
    </row>
    <row r="27" spans="1:5" ht="18.75" customHeight="1">
      <c r="A27" s="13" t="s">
        <v>126</v>
      </c>
      <c r="B27" s="13" t="s">
        <v>127</v>
      </c>
      <c r="C27" s="14">
        <v>150360</v>
      </c>
      <c r="D27" s="14">
        <v>0</v>
      </c>
      <c r="E27" s="15">
        <v>150360</v>
      </c>
    </row>
    <row r="28" spans="1:5" ht="18.75" customHeight="1">
      <c r="A28" s="13" t="s">
        <v>128</v>
      </c>
      <c r="B28" s="13" t="s">
        <v>129</v>
      </c>
      <c r="C28" s="14">
        <v>3600</v>
      </c>
      <c r="D28" s="14">
        <v>0</v>
      </c>
      <c r="E28" s="15">
        <v>3600</v>
      </c>
    </row>
    <row r="29" spans="1:5" ht="18.75" customHeight="1">
      <c r="A29" s="13" t="s">
        <v>130</v>
      </c>
      <c r="B29" s="13" t="s">
        <v>131</v>
      </c>
      <c r="C29" s="14">
        <v>1200</v>
      </c>
      <c r="D29" s="14">
        <v>0</v>
      </c>
      <c r="E29" s="15">
        <v>1200</v>
      </c>
    </row>
    <row r="30" spans="1:5" ht="18.75" customHeight="1">
      <c r="A30" s="13" t="s">
        <v>132</v>
      </c>
      <c r="B30" s="13" t="s">
        <v>133</v>
      </c>
      <c r="C30" s="14">
        <v>600</v>
      </c>
      <c r="D30" s="14">
        <v>0</v>
      </c>
      <c r="E30" s="15">
        <v>600</v>
      </c>
    </row>
    <row r="31" spans="1:5" ht="18.75" customHeight="1">
      <c r="A31" s="13" t="s">
        <v>134</v>
      </c>
      <c r="B31" s="13" t="s">
        <v>135</v>
      </c>
      <c r="C31" s="14">
        <v>1800</v>
      </c>
      <c r="D31" s="14">
        <v>0</v>
      </c>
      <c r="E31" s="15">
        <v>1800</v>
      </c>
    </row>
    <row r="32" spans="1:5" ht="18.75" customHeight="1">
      <c r="A32" s="13" t="s">
        <v>58</v>
      </c>
      <c r="B32" s="13" t="s">
        <v>136</v>
      </c>
      <c r="C32" s="14">
        <v>12960</v>
      </c>
      <c r="D32" s="14">
        <v>0</v>
      </c>
      <c r="E32" s="15">
        <v>12960</v>
      </c>
    </row>
    <row r="33" spans="1:5" ht="18.75" customHeight="1">
      <c r="A33" s="13" t="s">
        <v>137</v>
      </c>
      <c r="B33" s="13" t="s">
        <v>138</v>
      </c>
      <c r="C33" s="14">
        <v>12960</v>
      </c>
      <c r="D33" s="14">
        <v>0</v>
      </c>
      <c r="E33" s="15">
        <v>12960</v>
      </c>
    </row>
    <row r="34" spans="1:5" ht="18.75" customHeight="1">
      <c r="A34" s="13" t="s">
        <v>139</v>
      </c>
      <c r="B34" s="13" t="s">
        <v>140</v>
      </c>
      <c r="C34" s="14">
        <v>40800</v>
      </c>
      <c r="D34" s="14">
        <v>0</v>
      </c>
      <c r="E34" s="15">
        <v>40800</v>
      </c>
    </row>
    <row r="35" spans="1:5" ht="18.75" customHeight="1">
      <c r="A35" s="13" t="s">
        <v>141</v>
      </c>
      <c r="B35" s="13" t="s">
        <v>142</v>
      </c>
      <c r="C35" s="14">
        <v>40800</v>
      </c>
      <c r="D35" s="14">
        <v>0</v>
      </c>
      <c r="E35" s="15">
        <v>40800</v>
      </c>
    </row>
    <row r="36" spans="1:5" ht="18.75" customHeight="1">
      <c r="A36" s="13" t="s">
        <v>143</v>
      </c>
      <c r="B36" s="13" t="s">
        <v>144</v>
      </c>
      <c r="C36" s="14">
        <v>93000</v>
      </c>
      <c r="D36" s="14">
        <v>0</v>
      </c>
      <c r="E36" s="15">
        <v>93000</v>
      </c>
    </row>
    <row r="37" spans="1:5" ht="18.75" customHeight="1">
      <c r="A37" s="13" t="s">
        <v>145</v>
      </c>
      <c r="B37" s="13" t="s">
        <v>146</v>
      </c>
      <c r="C37" s="14">
        <v>60000</v>
      </c>
      <c r="D37" s="14">
        <v>0</v>
      </c>
      <c r="E37" s="15">
        <v>60000</v>
      </c>
    </row>
    <row r="38" spans="1:5" ht="18.75" customHeight="1">
      <c r="A38" s="13" t="s">
        <v>147</v>
      </c>
      <c r="B38" s="13" t="s">
        <v>148</v>
      </c>
      <c r="C38" s="14">
        <v>33000</v>
      </c>
      <c r="D38" s="14">
        <v>0</v>
      </c>
      <c r="E38" s="15">
        <v>33000</v>
      </c>
    </row>
    <row r="39" spans="1:5" ht="18.75" customHeight="1">
      <c r="A39" s="13" t="s">
        <v>149</v>
      </c>
      <c r="B39" s="13" t="s">
        <v>150</v>
      </c>
      <c r="C39" s="14">
        <v>74316</v>
      </c>
      <c r="D39" s="14">
        <v>74316</v>
      </c>
      <c r="E39" s="15">
        <v>0</v>
      </c>
    </row>
    <row r="40" spans="1:5" ht="18.75" customHeight="1">
      <c r="A40" s="13" t="s">
        <v>90</v>
      </c>
      <c r="B40" s="13" t="s">
        <v>151</v>
      </c>
      <c r="C40" s="14">
        <v>68436</v>
      </c>
      <c r="D40" s="14">
        <v>68436</v>
      </c>
      <c r="E40" s="15">
        <v>0</v>
      </c>
    </row>
    <row r="41" spans="1:5" ht="18.75" customHeight="1">
      <c r="A41" s="13" t="s">
        <v>152</v>
      </c>
      <c r="B41" s="13" t="s">
        <v>153</v>
      </c>
      <c r="C41" s="14">
        <v>33504</v>
      </c>
      <c r="D41" s="14">
        <v>33504</v>
      </c>
      <c r="E41" s="15">
        <v>0</v>
      </c>
    </row>
    <row r="42" spans="1:5" ht="18.75" customHeight="1">
      <c r="A42" s="13" t="s">
        <v>154</v>
      </c>
      <c r="B42" s="13" t="s">
        <v>155</v>
      </c>
      <c r="C42" s="14">
        <v>7200</v>
      </c>
      <c r="D42" s="14">
        <v>7200</v>
      </c>
      <c r="E42" s="15">
        <v>0</v>
      </c>
    </row>
    <row r="43" spans="1:5" ht="18.75" customHeight="1">
      <c r="A43" s="13" t="s">
        <v>156</v>
      </c>
      <c r="B43" s="13" t="s">
        <v>157</v>
      </c>
      <c r="C43" s="14">
        <v>480</v>
      </c>
      <c r="D43" s="14">
        <v>480</v>
      </c>
      <c r="E43" s="15">
        <v>0</v>
      </c>
    </row>
    <row r="44" spans="1:5" ht="18.75" customHeight="1">
      <c r="A44" s="13" t="s">
        <v>158</v>
      </c>
      <c r="B44" s="13" t="s">
        <v>159</v>
      </c>
      <c r="C44" s="14">
        <v>27252</v>
      </c>
      <c r="D44" s="14">
        <v>27252</v>
      </c>
      <c r="E44" s="15">
        <v>0</v>
      </c>
    </row>
    <row r="45" spans="1:5" ht="18.75" customHeight="1">
      <c r="A45" s="13" t="s">
        <v>102</v>
      </c>
      <c r="B45" s="13" t="s">
        <v>160</v>
      </c>
      <c r="C45" s="14">
        <v>480</v>
      </c>
      <c r="D45" s="14">
        <v>480</v>
      </c>
      <c r="E45" s="15">
        <v>0</v>
      </c>
    </row>
    <row r="46" spans="1:5" ht="18.75" customHeight="1">
      <c r="A46" s="13" t="s">
        <v>161</v>
      </c>
      <c r="B46" s="13" t="s">
        <v>162</v>
      </c>
      <c r="C46" s="14">
        <v>480</v>
      </c>
      <c r="D46" s="14">
        <v>480</v>
      </c>
      <c r="E46" s="15">
        <v>0</v>
      </c>
    </row>
    <row r="47" spans="1:5" ht="18.75" customHeight="1">
      <c r="A47" s="13" t="s">
        <v>114</v>
      </c>
      <c r="B47" s="13" t="s">
        <v>163</v>
      </c>
      <c r="C47" s="14">
        <v>5400</v>
      </c>
      <c r="D47" s="14">
        <v>5400</v>
      </c>
      <c r="E47" s="15">
        <v>0</v>
      </c>
    </row>
    <row r="48" spans="1:5" ht="18.75" customHeight="1">
      <c r="A48" s="13" t="s">
        <v>164</v>
      </c>
      <c r="B48" s="13" t="s">
        <v>165</v>
      </c>
      <c r="C48" s="14">
        <v>5400</v>
      </c>
      <c r="D48" s="14">
        <v>5400</v>
      </c>
      <c r="E48" s="15">
        <v>0</v>
      </c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workbookViewId="0" topLeftCell="A4">
      <selection activeCell="I30" sqref="I30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7"/>
    </row>
    <row r="2" spans="1:7" ht="30" customHeight="1">
      <c r="A2" s="18" t="s">
        <v>166</v>
      </c>
      <c r="B2" s="18"/>
      <c r="C2" s="18"/>
      <c r="D2" s="19"/>
      <c r="E2" s="19"/>
      <c r="F2" s="19"/>
      <c r="G2" s="19"/>
    </row>
    <row r="3" spans="1:7" ht="18" customHeight="1">
      <c r="A3" s="20" t="s">
        <v>38</v>
      </c>
      <c r="B3" s="20"/>
      <c r="C3" s="20"/>
      <c r="G3" s="5" t="s">
        <v>10</v>
      </c>
    </row>
    <row r="4" spans="1:7" ht="31.5" customHeight="1">
      <c r="A4" s="21" t="s">
        <v>167</v>
      </c>
      <c r="B4" s="21" t="s">
        <v>168</v>
      </c>
      <c r="C4" s="21" t="s">
        <v>40</v>
      </c>
      <c r="D4" s="22" t="s">
        <v>169</v>
      </c>
      <c r="E4" s="21" t="s">
        <v>170</v>
      </c>
      <c r="F4" s="23" t="s">
        <v>171</v>
      </c>
      <c r="G4" s="21" t="s">
        <v>172</v>
      </c>
    </row>
    <row r="5" spans="1:7" ht="15" customHeight="1">
      <c r="A5" s="24" t="s">
        <v>56</v>
      </c>
      <c r="B5" s="24" t="s">
        <v>173</v>
      </c>
      <c r="C5" s="25">
        <v>1</v>
      </c>
      <c r="D5" s="26">
        <f>C5+1</f>
        <v>2</v>
      </c>
      <c r="E5" s="26">
        <f>D5+1</f>
        <v>3</v>
      </c>
      <c r="F5" s="26">
        <f>E5+1</f>
        <v>4</v>
      </c>
      <c r="G5" s="26">
        <f>F5+1</f>
        <v>5</v>
      </c>
    </row>
    <row r="6" spans="1:7" ht="22.5" customHeight="1">
      <c r="A6" s="27" t="s">
        <v>167</v>
      </c>
      <c r="B6" s="27" t="s">
        <v>174</v>
      </c>
      <c r="C6" s="28">
        <v>84000</v>
      </c>
      <c r="D6" s="28">
        <v>0</v>
      </c>
      <c r="E6" s="28">
        <v>84000</v>
      </c>
      <c r="F6" s="28"/>
      <c r="G6" s="28"/>
    </row>
    <row r="7" spans="1:7" ht="22.5" customHeight="1">
      <c r="A7" s="29"/>
      <c r="B7" s="29"/>
      <c r="C7" s="28"/>
      <c r="D7" s="28"/>
      <c r="E7" s="28"/>
      <c r="F7" s="28"/>
      <c r="G7" s="28"/>
    </row>
    <row r="8" spans="1:7" ht="22.5" customHeight="1">
      <c r="A8" s="29"/>
      <c r="B8" s="29"/>
      <c r="C8" s="28"/>
      <c r="D8" s="28"/>
      <c r="E8" s="28"/>
      <c r="F8" s="28"/>
      <c r="G8" s="28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K19" sqref="K19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175</v>
      </c>
      <c r="B2" s="2"/>
      <c r="C2" s="2"/>
      <c r="D2" s="2"/>
      <c r="E2" s="2"/>
      <c r="F2" s="3"/>
      <c r="G2" s="3"/>
    </row>
    <row r="3" spans="1:7" ht="21" customHeight="1">
      <c r="A3" s="4" t="s">
        <v>176</v>
      </c>
      <c r="B3" s="1"/>
      <c r="C3" s="1"/>
      <c r="D3" s="1"/>
      <c r="E3" s="5" t="s">
        <v>10</v>
      </c>
      <c r="F3" s="1"/>
      <c r="G3" s="1"/>
    </row>
    <row r="4" spans="1:7" ht="17.25" customHeight="1">
      <c r="A4" s="6" t="s">
        <v>39</v>
      </c>
      <c r="B4" s="7"/>
      <c r="C4" s="7" t="s">
        <v>80</v>
      </c>
      <c r="D4" s="8"/>
      <c r="E4" s="9"/>
      <c r="F4" s="1"/>
      <c r="G4" s="1"/>
    </row>
    <row r="5" spans="1:7" ht="21" customHeight="1">
      <c r="A5" s="10" t="s">
        <v>67</v>
      </c>
      <c r="B5" s="10" t="s">
        <v>68</v>
      </c>
      <c r="C5" s="11" t="s">
        <v>40</v>
      </c>
      <c r="D5" s="11" t="s">
        <v>62</v>
      </c>
      <c r="E5" s="11" t="s">
        <v>63</v>
      </c>
      <c r="F5" s="1"/>
      <c r="G5" s="1"/>
    </row>
    <row r="6" spans="1:7" ht="16.5" customHeight="1">
      <c r="A6" s="12" t="s">
        <v>56</v>
      </c>
      <c r="B6" s="12" t="s">
        <v>56</v>
      </c>
      <c r="C6" s="12">
        <v>1</v>
      </c>
      <c r="D6" s="12">
        <f>C6+1</f>
        <v>2</v>
      </c>
      <c r="E6" s="12">
        <f>D6+1</f>
        <v>3</v>
      </c>
      <c r="F6" s="1"/>
      <c r="G6" s="1"/>
    </row>
    <row r="7" spans="1:7" ht="18.75" customHeight="1">
      <c r="A7" s="13"/>
      <c r="B7" s="13"/>
      <c r="C7" s="14"/>
      <c r="D7" s="14"/>
      <c r="E7" s="15"/>
      <c r="F7" s="1"/>
      <c r="G7" s="1"/>
    </row>
    <row r="8" spans="1:7" ht="21" customHeight="1">
      <c r="A8" s="16"/>
      <c r="B8" s="16"/>
      <c r="C8" s="16"/>
      <c r="D8" s="16"/>
      <c r="E8" s="16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ht="21" customHeight="1"/>
    <row r="16" spans="1:7" ht="21" customHeight="1">
      <c r="A16" s="1"/>
      <c r="B16" s="1"/>
      <c r="C16" s="1"/>
      <c r="D16" s="1"/>
      <c r="E16" s="1"/>
      <c r="F16" s="1"/>
      <c r="G16" s="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2018-03-26T08:37:05Z</cp:lastPrinted>
  <dcterms:created xsi:type="dcterms:W3CDTF">2018-03-26T07:55:16Z</dcterms:created>
  <dcterms:modified xsi:type="dcterms:W3CDTF">2018-04-13T02:48:46Z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