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'一般公共预算基本支出表'!$A$1:$E$49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<sst xmlns="http://schemas.openxmlformats.org/spreadsheetml/2006/main" count="267" uniqueCount="168">
  <si>
    <t/>
  </si>
  <si>
    <t>总计</t>
  </si>
  <si>
    <t>2020年部门预算表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</si>
  <si>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</si>
  <si>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</si>
  <si>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</si>
  <si>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</si>
  <si>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</si>
  <si>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</si>
  <si>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</si>
  <si>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填报单位:701发改委 , 701001龙南县发展和改革委员会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</si>
  <si>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</si>
  <si>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</si>
  <si>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</si>
  <si>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</si>
  <si>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</si>
  <si>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</si>
  <si>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</si>
  <si>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</si>
  <si>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</si>
  <si>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</si>
  <si>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</si>
  <si>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</si>
  <si>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</si>
  <si>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</si>
  <si>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</si>
  <si>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</si>
  <si>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</si>
  <si>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</si>
  <si>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</si>
  <si>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</si>
  <si>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</si>
  <si>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</si>
  <si>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</si>
  <si>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</si>
  <si>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</si>
  <si>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</si>
  <si>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</si>
  <si>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</si>
  <si>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</si>
  <si>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</si>
  <si>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</si>
  <si>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</si>
  <si>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</si>
  <si>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</si>
  <si>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</si>
  <si>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</si>
  <si>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</si>
  <si>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</si>
  <si>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</si>
  <si>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</si>
  <si>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</si>
  <si>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</si>
  <si>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</si>
  <si>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04</t>
  </si>
  <si>
    <t>　发展与改革事务</t>
  </si>
  <si>
    <t>　　2010401</t>
  </si>
  <si>
    <t>　　行政运行</t>
  </si>
  <si>
    <t>208</t>
  </si>
  <si>
    <t>社会保障和就业支出</t>
  </si>
  <si>
    <t>　05</t>
  </si>
  <si>
    <t>　行政事业单位养老支出</t>
  </si>
  <si>
    <t>　　2080501</t>
  </si>
  <si>
    <t>　　行政单位离退休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</si>
  <si>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</si>
  <si>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</si>
  <si>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</si>
  <si>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</si>
  <si>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</si>
  <si>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</si>
  <si>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</si>
  <si>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</si>
  <si>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</si>
  <si>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</si>
  <si>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</si>
  <si>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</si>
  <si>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</si>
  <si>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</si>
  <si>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</si>
  <si>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</si>
  <si>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</si>
  <si>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</si>
  <si>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</si>
  <si>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</si>
  <si>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</si>
  <si>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</si>
  <si>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</si>
  <si>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</si>
  <si>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</si>
  <si>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2020年预算数</t>
  </si>
  <si>
    <t>一般公共预算基本支出表</t>
  </si>
  <si>
    <t>支出经济分类科目</t>
  </si>
  <si>
    <t>2020年基本支出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</si>
  <si>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</si>
  <si>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</si>
  <si>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</si>
  <si>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</si>
  <si>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</si>
  <si>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</si>
  <si>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</si>
  <si>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</si>
  <si>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</si>
  <si>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30106</t>
  </si>
  <si>
    <t>　伙食补助费</t>
  </si>
  <si>
    <t>30108</t>
  </si>
  <si>
    <t>　机关事业单位基本养老保险缴费</t>
  </si>
  <si>
    <t>30109</t>
  </si>
  <si>
    <t>　职业年金缴费</t>
  </si>
  <si>
    <t>3011203</t>
  </si>
  <si>
    <t>　失业保险</t>
  </si>
  <si>
    <t>3011204</t>
  </si>
  <si>
    <t>　工伤保险</t>
  </si>
  <si>
    <t>3011205</t>
  </si>
  <si>
    <t>　生育保险</t>
  </si>
  <si>
    <t>3011206</t>
  </si>
  <si>
    <t>　其他社会保障缴费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</si>
  <si>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</si>
  <si>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</si>
  <si>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</si>
  <si>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</si>
  <si>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</si>
  <si>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</si>
  <si>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</si>
  <si>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30207</t>
  </si>
  <si>
    <t>　邮电费</t>
  </si>
  <si>
    <t>30211</t>
  </si>
  <si>
    <t>　差旅费</t>
  </si>
  <si>
    <t>30214</t>
  </si>
  <si>
    <t>　租赁费</t>
  </si>
  <si>
    <t>30215</t>
  </si>
  <si>
    <t>　会议费</t>
  </si>
  <si>
    <t>30216</t>
  </si>
  <si>
    <t>　培训费</t>
  </si>
  <si>
    <t>30217</t>
  </si>
  <si>
    <t>　公务接待费</t>
  </si>
  <si>
    <t>30228</t>
  </si>
  <si>
    <t>　工会经费</t>
  </si>
  <si>
    <t>30229</t>
  </si>
  <si>
    <t>　福利费</t>
  </si>
  <si>
    <t>30239</t>
  </si>
  <si>
    <t>　其他交通费用</t>
  </si>
  <si>
    <t>30299</t>
  </si>
  <si>
    <t>　其他商品和服务支出</t>
  </si>
  <si>
    <t>对个人和家庭的补助</t>
  </si>
  <si>
    <t>30301</t>
  </si>
  <si>
    <t>　离休费</t>
  </si>
  <si>
    <t>30309</t>
  </si>
  <si>
    <t>　奖励金</t>
  </si>
  <si>
    <t>30399</t>
  </si>
  <si>
    <t>　其他对个人和家庭的补助</t>
  </si>
  <si>
    <t>资本性支出</t>
  </si>
  <si>
    <t>31002</t>
  </si>
  <si>
    <t>　办公设备购置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</si>
  <si>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</si>
  <si>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</si>
  <si>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</si>
  <si>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</si>
  <si>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</si>
  <si>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</si>
  <si>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</si>
  <si>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701</t>
  </si>
  <si>
    <t>发改委</t>
  </si>
  <si>
    <t>政府性基金预算支出表</t>
  </si>
  <si>
    <t>支出预算总表</t>
  </si>
  <si>
    <t>科目名称</t>
  </si>
  <si>
    <t>财政拨款预算表</t>
  </si>
  <si>
    <t>龙南县发展和改革委员会</t>
  </si>
  <si>
    <r>
      <t xml:space="preserve"> </t>
    </r>
    <r>
      <rPr>
        <sz val="18"/>
        <color indexed="8"/>
        <rFont val="宋体"/>
        <family val="0"/>
      </rPr>
      <t xml:space="preserve">  </t>
    </r>
    <r>
      <rPr>
        <sz val="18"/>
        <color indexed="8"/>
        <rFont val="宋体"/>
        <family val="0"/>
      </rPr>
      <t>龙南县发展和改革委员会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</si>
</sst>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242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31" fontId="6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N12" sqref="N12"/>
    </sheetView>
  </sheetViews>
  <sheetFormatPr defaultColWidth="9.140625" defaultRowHeight="12.75" customHeight="1"/>
  <cols>
    <col min="1" max="8" width="9.140625" style="1" customWidth="1"/>
    <col min="9" max="9" width="26.00390625" style="1" bestFit="1" customWidth="1"/>
    <col min="10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212" t="s">
        <v>2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8"/>
      <c r="K4" s="8"/>
      <c r="L4" s="8"/>
      <c r="M4" s="8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9" t="s">
        <v>3</v>
      </c>
      <c r="G6" s="9"/>
      <c r="H6" s="10"/>
      <c r="I6" s="210" t="s">
        <v>167</v>
      </c>
      <c r="J6" s="11"/>
      <c r="K6" s="12"/>
      <c r="L6" s="11"/>
      <c r="M6" s="12"/>
      <c r="Q6" s="3"/>
    </row>
    <row r="7" spans="2:13" ht="22.5">
      <c r="B7" s="3"/>
      <c r="C7" s="3"/>
      <c r="F7" s="13"/>
      <c r="G7" s="9"/>
      <c r="H7" s="13"/>
      <c r="I7" s="9"/>
      <c r="J7" s="9"/>
      <c r="K7" s="13"/>
      <c r="L7" s="13"/>
      <c r="M7" s="13"/>
    </row>
    <row r="8" spans="3:13" ht="22.5">
      <c r="C8" s="3"/>
      <c r="F8" s="13"/>
      <c r="G8" s="9"/>
      <c r="H8" s="13"/>
      <c r="I8" s="9"/>
      <c r="J8" s="9"/>
      <c r="K8" s="13"/>
      <c r="L8" s="13"/>
      <c r="M8" s="13"/>
    </row>
    <row r="9" spans="3:255" ht="22.5">
      <c r="C9" s="3"/>
      <c r="D9" s="3"/>
      <c r="F9" s="13"/>
      <c r="G9" s="13"/>
      <c r="H9" s="9"/>
      <c r="I9" s="13"/>
      <c r="J9" s="9"/>
      <c r="K9" s="9"/>
      <c r="L9" s="9"/>
      <c r="M9" s="13"/>
      <c r="IS9" s="3"/>
      <c r="IT9" s="3"/>
      <c r="IU9" s="14"/>
    </row>
    <row r="10" spans="4:255" ht="24.75" customHeight="1">
      <c r="D10" s="3"/>
      <c r="F10" s="15" t="s">
        <v>4</v>
      </c>
      <c r="G10" s="13"/>
      <c r="H10" s="13"/>
      <c r="I10" s="211"/>
      <c r="J10" s="9"/>
      <c r="K10" s="9"/>
      <c r="L10" s="9"/>
      <c r="M10" s="13"/>
      <c r="IS10" s="3"/>
      <c r="IU10" s="3"/>
    </row>
    <row r="11" spans="6:255" ht="22.5">
      <c r="F11" s="13"/>
      <c r="G11" s="13"/>
      <c r="H11" s="13"/>
      <c r="I11" s="13"/>
      <c r="J11" s="9"/>
      <c r="K11" s="9"/>
      <c r="L11" s="9"/>
      <c r="M11" s="9"/>
      <c r="IS11" s="3"/>
      <c r="IU11" s="3"/>
    </row>
    <row r="12" spans="6:256" ht="22.5">
      <c r="F12" s="13"/>
      <c r="G12" s="13"/>
      <c r="H12" s="13"/>
      <c r="I12" s="9"/>
      <c r="J12" s="9"/>
      <c r="K12" s="9"/>
      <c r="L12" s="9"/>
      <c r="M12" s="13"/>
      <c r="IU12" s="3"/>
      <c r="IV12" s="3"/>
    </row>
    <row r="13" spans="6:256" ht="24.75" customHeight="1">
      <c r="F13" s="13" t="s">
        <v>5</v>
      </c>
      <c r="G13" s="13"/>
      <c r="H13" s="10"/>
      <c r="I13" s="11" t="s">
        <v>166</v>
      </c>
      <c r="J13" s="11"/>
      <c r="K13" s="12"/>
      <c r="L13" s="12"/>
      <c r="M13" s="12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6" t="s">
        <v>6</v>
      </c>
      <c r="B17" s="16"/>
      <c r="C17" s="16"/>
      <c r="D17" s="16"/>
      <c r="E17" s="17"/>
      <c r="F17" s="16"/>
      <c r="G17" s="16" t="s">
        <v>7</v>
      </c>
      <c r="H17" s="16"/>
      <c r="I17" s="17"/>
      <c r="J17" s="16"/>
      <c r="K17" s="16"/>
      <c r="L17" s="16"/>
      <c r="M17" s="16" t="s">
        <v>8</v>
      </c>
      <c r="N17" s="16"/>
      <c r="O17" s="18"/>
    </row>
    <row r="18" ht="15"/>
    <row r="19" ht="16.5" customHeight="1"/>
    <row r="20" ht="22.5">
      <c r="J20" s="13"/>
    </row>
    <row r="21" ht="15"/>
    <row r="22" ht="15"/>
    <row r="23" ht="30" customHeight="1"/>
    <row r="24" ht="15"/>
    <row r="25" ht="15"/>
    <row r="26" ht="15"/>
    <row r="27" ht="30" customHeight="1">
      <c r="P27" s="19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36" t="s">
        <v>163</v>
      </c>
      <c r="B2" s="236"/>
      <c r="C2" s="236"/>
    </row>
    <row r="3" s="1" customFormat="1" ht="17.25" customHeight="1"/>
    <row r="4" spans="1:3" s="1" customFormat="1" ht="15.75" customHeight="1">
      <c r="A4" s="237" t="s">
        <v>164</v>
      </c>
      <c r="B4" s="238" t="s">
        <v>37</v>
      </c>
      <c r="C4" s="238" t="s">
        <v>30</v>
      </c>
    </row>
    <row r="5" spans="1:3" s="1" customFormat="1" ht="19.5" customHeight="1">
      <c r="A5" s="237"/>
      <c r="B5" s="238"/>
      <c r="C5" s="238"/>
    </row>
    <row r="6" spans="1:3" s="1" customFormat="1" ht="22.5" customHeight="1">
      <c r="A6" s="189" t="s">
        <v>51</v>
      </c>
      <c r="B6" s="189">
        <v>1</v>
      </c>
      <c r="C6" s="189">
        <v>2</v>
      </c>
    </row>
    <row r="7" spans="1:6" s="1" customFormat="1" ht="27.75" customHeight="1">
      <c r="A7" s="190" t="s">
        <v>37</v>
      </c>
      <c r="B7" s="191">
        <v>896.941618</v>
      </c>
      <c r="C7" s="192"/>
      <c r="D7" s="193"/>
      <c r="F7" s="194"/>
    </row>
    <row r="8" spans="1:3" s="1" customFormat="1" ht="27.75" customHeight="1">
      <c r="A8" s="195" t="s">
        <v>53</v>
      </c>
      <c r="B8" s="191">
        <v>880.247684</v>
      </c>
      <c r="C8" s="192"/>
    </row>
    <row r="9" spans="1:3" s="1" customFormat="1" ht="27.75" customHeight="1">
      <c r="A9" s="195" t="s">
        <v>59</v>
      </c>
      <c r="B9" s="191">
        <v>16.693934</v>
      </c>
      <c r="C9" s="192"/>
    </row>
    <row r="10" spans="1:5" s="1" customFormat="1" ht="27.75" customHeight="1">
      <c r="A10" s="196"/>
      <c r="B10" s="197"/>
      <c r="C10" s="198"/>
      <c r="E10" s="197"/>
    </row>
    <row r="11" spans="1:3" s="1" customFormat="1" ht="27.75" customHeight="1">
      <c r="A11" s="196"/>
      <c r="B11" s="197"/>
      <c r="C11" s="199"/>
    </row>
    <row r="12" spans="1:4" s="1" customFormat="1" ht="27.75" customHeight="1">
      <c r="A12" s="200"/>
      <c r="B12" s="199"/>
      <c r="C12" s="197"/>
      <c r="D12" s="197"/>
    </row>
    <row r="13" spans="1:3" s="1" customFormat="1" ht="27.75" customHeight="1">
      <c r="A13" s="200"/>
      <c r="C13" s="199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39" t="s">
        <v>165</v>
      </c>
      <c r="B2" s="239"/>
      <c r="C2" s="239"/>
      <c r="D2" s="239"/>
    </row>
    <row r="3" s="1" customFormat="1" ht="17.25" customHeight="1"/>
    <row r="4" spans="1:4" s="1" customFormat="1" ht="21.75" customHeight="1">
      <c r="A4" s="240" t="s">
        <v>164</v>
      </c>
      <c r="B4" s="241" t="s">
        <v>39</v>
      </c>
      <c r="C4" s="241" t="s">
        <v>75</v>
      </c>
      <c r="D4" s="241" t="s">
        <v>76</v>
      </c>
    </row>
    <row r="5" spans="1:4" s="1" customFormat="1" ht="47.25" customHeight="1">
      <c r="A5" s="240"/>
      <c r="B5" s="241"/>
      <c r="C5" s="241"/>
      <c r="D5" s="241"/>
    </row>
    <row r="6" spans="1:4" s="1" customFormat="1" ht="22.5" customHeight="1">
      <c r="A6" s="201" t="s">
        <v>51</v>
      </c>
      <c r="B6" s="201">
        <v>1</v>
      </c>
      <c r="C6" s="201">
        <v>2</v>
      </c>
      <c r="D6" s="201">
        <v>3</v>
      </c>
    </row>
    <row r="7" spans="1:4" s="1" customFormat="1" ht="27.75" customHeight="1">
      <c r="A7" s="202" t="s">
        <v>0</v>
      </c>
      <c r="B7" s="203">
        <v>896.941618</v>
      </c>
      <c r="C7" s="204">
        <v>896.941618</v>
      </c>
      <c r="D7" s="203"/>
    </row>
    <row r="8" spans="1:4" s="1" customFormat="1" ht="27.75" customHeight="1">
      <c r="A8" s="202" t="s">
        <v>53</v>
      </c>
      <c r="B8" s="203">
        <v>880.247684</v>
      </c>
      <c r="C8" s="204">
        <v>880.247684</v>
      </c>
      <c r="D8" s="203"/>
    </row>
    <row r="9" spans="1:4" s="1" customFormat="1" ht="27.75" customHeight="1">
      <c r="A9" s="202" t="s">
        <v>59</v>
      </c>
      <c r="B9" s="203">
        <v>16.693934</v>
      </c>
      <c r="C9" s="204">
        <v>16.693934</v>
      </c>
      <c r="D9" s="203"/>
    </row>
    <row r="10" spans="1:8" s="1" customFormat="1" ht="27.75" customHeight="1">
      <c r="A10" s="205"/>
      <c r="B10" s="206"/>
      <c r="C10" s="206"/>
      <c r="D10" s="206"/>
      <c r="E10" s="207"/>
      <c r="H10" s="207"/>
    </row>
    <row r="11" spans="1:4" s="1" customFormat="1" ht="27.75" customHeight="1">
      <c r="A11" s="208"/>
      <c r="B11" s="207"/>
      <c r="C11" s="209"/>
      <c r="D11" s="207"/>
    </row>
    <row r="12" spans="1:8" s="1" customFormat="1" ht="27.75" customHeight="1">
      <c r="A12" s="208"/>
      <c r="B12" s="207"/>
      <c r="C12" s="207"/>
      <c r="D12" s="207"/>
      <c r="E12" s="207"/>
      <c r="F12" s="209"/>
      <c r="G12" s="209"/>
      <c r="H12" s="209"/>
    </row>
    <row r="13" spans="1:7" s="1" customFormat="1" ht="27.75" customHeight="1">
      <c r="A13" s="208"/>
      <c r="C13" s="207"/>
      <c r="D13" s="207"/>
      <c r="E13" s="207"/>
      <c r="F13" s="209"/>
      <c r="G13" s="209"/>
    </row>
    <row r="14" s="1" customFormat="1" ht="27.75" customHeight="1">
      <c r="C14" s="208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213" t="s">
        <v>9</v>
      </c>
      <c r="B2" s="213"/>
      <c r="C2" s="213"/>
      <c r="D2" s="213"/>
    </row>
    <row r="3" spans="1:4" s="1" customFormat="1" ht="17.25" customHeight="1">
      <c r="A3" s="20" t="s">
        <v>10</v>
      </c>
      <c r="B3" s="21"/>
      <c r="C3" s="21"/>
      <c r="D3" s="22" t="s">
        <v>11</v>
      </c>
    </row>
    <row r="4" spans="1:4" s="1" customFormat="1" ht="17.25" customHeight="1">
      <c r="A4" s="214" t="s">
        <v>12</v>
      </c>
      <c r="B4" s="214"/>
      <c r="C4" s="214" t="s">
        <v>13</v>
      </c>
      <c r="D4" s="214"/>
    </row>
    <row r="5" spans="1:4" s="1" customFormat="1" ht="17.25" customHeight="1">
      <c r="A5" s="23" t="s">
        <v>14</v>
      </c>
      <c r="B5" s="24" t="s">
        <v>15</v>
      </c>
      <c r="C5" s="25" t="s">
        <v>16</v>
      </c>
      <c r="D5" s="25" t="s">
        <v>15</v>
      </c>
    </row>
    <row r="6" spans="1:4" s="1" customFormat="1" ht="17.25" customHeight="1">
      <c r="A6" s="26" t="s">
        <v>17</v>
      </c>
      <c r="B6" s="27">
        <v>896.941618</v>
      </c>
      <c r="C6" s="28" t="str">
        <f>'支出总表（引用）'!A8</f>
        <v>一般公共服务支出</v>
      </c>
      <c r="D6" s="29">
        <f>'支出总表（引用）'!B8</f>
        <v>880.247684</v>
      </c>
    </row>
    <row r="7" spans="1:4" s="1" customFormat="1" ht="17.25" customHeight="1">
      <c r="A7" s="26" t="s">
        <v>18</v>
      </c>
      <c r="B7" s="27">
        <v>896.941618</v>
      </c>
      <c r="C7" s="28" t="str">
        <f>'支出总表（引用）'!A9</f>
        <v>社会保障和就业支出</v>
      </c>
      <c r="D7" s="29">
        <f>'支出总表（引用）'!B9</f>
        <v>16.693934</v>
      </c>
    </row>
    <row r="8" spans="1:4" s="1" customFormat="1" ht="17.25" customHeight="1">
      <c r="A8" s="26" t="s">
        <v>19</v>
      </c>
      <c r="B8" s="27"/>
      <c r="C8" s="28">
        <f>'支出总表（引用）'!A10</f>
        <v>0</v>
      </c>
      <c r="D8" s="29">
        <f>'支出总表（引用）'!B10</f>
        <v>0</v>
      </c>
    </row>
    <row r="9" spans="1:4" s="1" customFormat="1" ht="17.25" customHeight="1">
      <c r="A9" s="26" t="s">
        <v>20</v>
      </c>
      <c r="B9" s="27"/>
      <c r="C9" s="28">
        <f>'支出总表（引用）'!A11</f>
        <v>0</v>
      </c>
      <c r="D9" s="29">
        <f>'支出总表（引用）'!B11</f>
        <v>0</v>
      </c>
    </row>
    <row r="10" spans="1:4" s="1" customFormat="1" ht="17.25" customHeight="1">
      <c r="A10" s="26" t="s">
        <v>21</v>
      </c>
      <c r="B10" s="27"/>
      <c r="C10" s="28">
        <f>'支出总表（引用）'!A12</f>
        <v>0</v>
      </c>
      <c r="D10" s="29">
        <f>'支出总表（引用）'!B12</f>
        <v>0</v>
      </c>
    </row>
    <row r="11" spans="1:4" s="1" customFormat="1" ht="17.25" customHeight="1">
      <c r="A11" s="26" t="s">
        <v>22</v>
      </c>
      <c r="B11" s="27"/>
      <c r="C11" s="28">
        <f>'支出总表（引用）'!A13</f>
        <v>0</v>
      </c>
      <c r="D11" s="29">
        <f>'支出总表（引用）'!B13</f>
        <v>0</v>
      </c>
    </row>
    <row r="12" spans="1:4" s="1" customFormat="1" ht="17.25" customHeight="1">
      <c r="A12" s="26" t="s">
        <v>23</v>
      </c>
      <c r="B12" s="27"/>
      <c r="C12" s="28">
        <f>'支出总表（引用）'!A14</f>
        <v>0</v>
      </c>
      <c r="D12" s="29">
        <f>'支出总表（引用）'!B14</f>
        <v>0</v>
      </c>
    </row>
    <row r="13" spans="1:4" s="1" customFormat="1" ht="17.25" customHeight="1">
      <c r="A13" s="26" t="s">
        <v>24</v>
      </c>
      <c r="B13" s="27"/>
      <c r="C13" s="28">
        <f>'支出总表（引用）'!A15</f>
        <v>0</v>
      </c>
      <c r="D13" s="29">
        <f>'支出总表（引用）'!B15</f>
        <v>0</v>
      </c>
    </row>
    <row r="14" spans="1:4" s="1" customFormat="1" ht="17.25" customHeight="1">
      <c r="A14" s="26" t="s">
        <v>25</v>
      </c>
      <c r="B14" s="27"/>
      <c r="C14" s="28">
        <f>'支出总表（引用）'!A16</f>
        <v>0</v>
      </c>
      <c r="D14" s="29">
        <f>'支出总表（引用）'!B16</f>
        <v>0</v>
      </c>
    </row>
    <row r="15" spans="1:4" s="1" customFormat="1" ht="17.25" customHeight="1">
      <c r="A15" s="26" t="s">
        <v>26</v>
      </c>
      <c r="B15" s="30"/>
      <c r="C15" s="28">
        <f>'支出总表（引用）'!A17</f>
        <v>0</v>
      </c>
      <c r="D15" s="29">
        <f>'支出总表（引用）'!B17</f>
        <v>0</v>
      </c>
    </row>
    <row r="16" spans="1:4" s="1" customFormat="1" ht="17.25" customHeight="1">
      <c r="A16" s="31"/>
      <c r="B16" s="32"/>
      <c r="C16" s="28">
        <f>'支出总表（引用）'!A18</f>
        <v>0</v>
      </c>
      <c r="D16" s="29">
        <f>'支出总表（引用）'!B18</f>
        <v>0</v>
      </c>
    </row>
    <row r="17" spans="1:4" s="1" customFormat="1" ht="17.25" customHeight="1">
      <c r="A17" s="31"/>
      <c r="B17" s="33"/>
      <c r="C17" s="28">
        <f>'支出总表（引用）'!A19</f>
        <v>0</v>
      </c>
      <c r="D17" s="29">
        <f>'支出总表（引用）'!B19</f>
        <v>0</v>
      </c>
    </row>
    <row r="18" spans="1:4" s="1" customFormat="1" ht="17.25" customHeight="1">
      <c r="A18" s="31"/>
      <c r="B18" s="33"/>
      <c r="C18" s="28">
        <f>'支出总表（引用）'!A20</f>
        <v>0</v>
      </c>
      <c r="D18" s="29">
        <f>'支出总表（引用）'!B20</f>
        <v>0</v>
      </c>
    </row>
    <row r="19" spans="1:4" s="1" customFormat="1" ht="17.25" customHeight="1">
      <c r="A19" s="29"/>
      <c r="B19" s="33"/>
      <c r="C19" s="28">
        <f>'支出总表（引用）'!A21</f>
        <v>0</v>
      </c>
      <c r="D19" s="29">
        <f>'支出总表（引用）'!B21</f>
        <v>0</v>
      </c>
    </row>
    <row r="20" spans="1:4" s="1" customFormat="1" ht="17.25" customHeight="1">
      <c r="A20" s="31"/>
      <c r="B20" s="33"/>
      <c r="C20" s="28">
        <f>'支出总表（引用）'!A22</f>
        <v>0</v>
      </c>
      <c r="D20" s="29">
        <f>'支出总表（引用）'!B22</f>
        <v>0</v>
      </c>
    </row>
    <row r="21" spans="1:4" s="1" customFormat="1" ht="17.25" customHeight="1">
      <c r="A21" s="31"/>
      <c r="B21" s="33"/>
      <c r="C21" s="28">
        <f>'支出总表（引用）'!A23</f>
        <v>0</v>
      </c>
      <c r="D21" s="29">
        <f>'支出总表（引用）'!B23</f>
        <v>0</v>
      </c>
    </row>
    <row r="22" spans="1:4" s="1" customFormat="1" ht="17.25" customHeight="1">
      <c r="A22" s="31"/>
      <c r="B22" s="33"/>
      <c r="C22" s="28">
        <f>'支出总表（引用）'!A24</f>
        <v>0</v>
      </c>
      <c r="D22" s="29">
        <f>'支出总表（引用）'!B24</f>
        <v>0</v>
      </c>
    </row>
    <row r="23" spans="1:4" s="1" customFormat="1" ht="17.25" customHeight="1">
      <c r="A23" s="31"/>
      <c r="B23" s="33"/>
      <c r="C23" s="28">
        <f>'支出总表（引用）'!A25</f>
        <v>0</v>
      </c>
      <c r="D23" s="29">
        <f>'支出总表（引用）'!B25</f>
        <v>0</v>
      </c>
    </row>
    <row r="24" spans="1:4" s="1" customFormat="1" ht="17.25" customHeight="1">
      <c r="A24" s="31"/>
      <c r="B24" s="33"/>
      <c r="C24" s="28">
        <f>'支出总表（引用）'!A26</f>
        <v>0</v>
      </c>
      <c r="D24" s="29">
        <f>'支出总表（引用）'!B26</f>
        <v>0</v>
      </c>
    </row>
    <row r="25" spans="1:4" s="1" customFormat="1" ht="17.25" customHeight="1">
      <c r="A25" s="31"/>
      <c r="B25" s="33"/>
      <c r="C25" s="28">
        <f>'支出总表（引用）'!A27</f>
        <v>0</v>
      </c>
      <c r="D25" s="29">
        <f>'支出总表（引用）'!B27</f>
        <v>0</v>
      </c>
    </row>
    <row r="26" spans="1:4" s="1" customFormat="1" ht="19.5" customHeight="1">
      <c r="A26" s="31"/>
      <c r="B26" s="33"/>
      <c r="C26" s="28">
        <f>'支出总表（引用）'!A28</f>
        <v>0</v>
      </c>
      <c r="D26" s="29">
        <f>'支出总表（引用）'!B28</f>
        <v>0</v>
      </c>
    </row>
    <row r="27" spans="1:4" s="1" customFormat="1" ht="19.5" customHeight="1">
      <c r="A27" s="31"/>
      <c r="B27" s="33"/>
      <c r="C27" s="28">
        <f>'支出总表（引用）'!A29</f>
        <v>0</v>
      </c>
      <c r="D27" s="29">
        <f>'支出总表（引用）'!B29</f>
        <v>0</v>
      </c>
    </row>
    <row r="28" spans="1:4" s="1" customFormat="1" ht="19.5" customHeight="1">
      <c r="A28" s="31"/>
      <c r="B28" s="33"/>
      <c r="C28" s="28">
        <f>'支出总表（引用）'!A30</f>
        <v>0</v>
      </c>
      <c r="D28" s="29">
        <f>'支出总表（引用）'!B30</f>
        <v>0</v>
      </c>
    </row>
    <row r="29" spans="1:4" s="1" customFormat="1" ht="19.5" customHeight="1">
      <c r="A29" s="31"/>
      <c r="B29" s="33"/>
      <c r="C29" s="28">
        <f>'支出总表（引用）'!A31</f>
        <v>0</v>
      </c>
      <c r="D29" s="29">
        <f>'支出总表（引用）'!B31</f>
        <v>0</v>
      </c>
    </row>
    <row r="30" spans="1:4" s="1" customFormat="1" ht="19.5" customHeight="1">
      <c r="A30" s="31"/>
      <c r="B30" s="33"/>
      <c r="C30" s="28">
        <f>'支出总表（引用）'!A32</f>
        <v>0</v>
      </c>
      <c r="D30" s="29">
        <f>'支出总表（引用）'!B32</f>
        <v>0</v>
      </c>
    </row>
    <row r="31" spans="1:4" s="1" customFormat="1" ht="19.5" customHeight="1">
      <c r="A31" s="31"/>
      <c r="B31" s="33"/>
      <c r="C31" s="28">
        <f>'支出总表（引用）'!A33</f>
        <v>0</v>
      </c>
      <c r="D31" s="29">
        <f>'支出总表（引用）'!B33</f>
        <v>0</v>
      </c>
    </row>
    <row r="32" spans="1:4" s="1" customFormat="1" ht="19.5" customHeight="1">
      <c r="A32" s="31"/>
      <c r="B32" s="33"/>
      <c r="C32" s="28">
        <f>'支出总表（引用）'!A34</f>
        <v>0</v>
      </c>
      <c r="D32" s="29">
        <f>'支出总表（引用）'!B34</f>
        <v>0</v>
      </c>
    </row>
    <row r="33" spans="1:4" s="1" customFormat="1" ht="19.5" customHeight="1">
      <c r="A33" s="31"/>
      <c r="B33" s="33"/>
      <c r="C33" s="28">
        <f>'支出总表（引用）'!A35</f>
        <v>0</v>
      </c>
      <c r="D33" s="29">
        <f>'支出总表（引用）'!B35</f>
        <v>0</v>
      </c>
    </row>
    <row r="34" spans="1:4" s="1" customFormat="1" ht="19.5" customHeight="1">
      <c r="A34" s="31"/>
      <c r="B34" s="33"/>
      <c r="C34" s="28">
        <f>'支出总表（引用）'!A36</f>
        <v>0</v>
      </c>
      <c r="D34" s="29">
        <f>'支出总表（引用）'!B36</f>
        <v>0</v>
      </c>
    </row>
    <row r="35" spans="1:4" s="1" customFormat="1" ht="19.5" customHeight="1">
      <c r="A35" s="31"/>
      <c r="B35" s="33"/>
      <c r="C35" s="28">
        <f>'支出总表（引用）'!A37</f>
        <v>0</v>
      </c>
      <c r="D35" s="29">
        <f>'支出总表（引用）'!B37</f>
        <v>0</v>
      </c>
    </row>
    <row r="36" spans="1:4" s="1" customFormat="1" ht="19.5" customHeight="1">
      <c r="A36" s="31"/>
      <c r="B36" s="33"/>
      <c r="C36" s="28">
        <f>'支出总表（引用）'!A38</f>
        <v>0</v>
      </c>
      <c r="D36" s="29">
        <f>'支出总表（引用）'!B38</f>
        <v>0</v>
      </c>
    </row>
    <row r="37" spans="1:4" s="1" customFormat="1" ht="19.5" customHeight="1">
      <c r="A37" s="31"/>
      <c r="B37" s="33"/>
      <c r="C37" s="28">
        <f>'支出总表（引用）'!A39</f>
        <v>0</v>
      </c>
      <c r="D37" s="29">
        <f>'支出总表（引用）'!B39</f>
        <v>0</v>
      </c>
    </row>
    <row r="38" spans="1:4" s="1" customFormat="1" ht="19.5" customHeight="1">
      <c r="A38" s="31"/>
      <c r="B38" s="33"/>
      <c r="C38" s="28">
        <f>'支出总表（引用）'!A40</f>
        <v>0</v>
      </c>
      <c r="D38" s="29">
        <f>'支出总表（引用）'!B40</f>
        <v>0</v>
      </c>
    </row>
    <row r="39" spans="1:4" s="1" customFormat="1" ht="19.5" customHeight="1">
      <c r="A39" s="31"/>
      <c r="B39" s="33"/>
      <c r="C39" s="28">
        <f>'支出总表（引用）'!A41</f>
        <v>0</v>
      </c>
      <c r="D39" s="29">
        <f>'支出总表（引用）'!B41</f>
        <v>0</v>
      </c>
    </row>
    <row r="40" spans="1:4" s="1" customFormat="1" ht="19.5" customHeight="1">
      <c r="A40" s="31"/>
      <c r="B40" s="33"/>
      <c r="C40" s="28">
        <f>'支出总表（引用）'!A42</f>
        <v>0</v>
      </c>
      <c r="D40" s="29">
        <f>'支出总表（引用）'!B42</f>
        <v>0</v>
      </c>
    </row>
    <row r="41" spans="1:4" s="1" customFormat="1" ht="19.5" customHeight="1">
      <c r="A41" s="31"/>
      <c r="B41" s="33"/>
      <c r="C41" s="28">
        <f>'支出总表（引用）'!A43</f>
        <v>0</v>
      </c>
      <c r="D41" s="29">
        <f>'支出总表（引用）'!B43</f>
        <v>0</v>
      </c>
    </row>
    <row r="42" spans="1:4" s="1" customFormat="1" ht="19.5" customHeight="1">
      <c r="A42" s="31"/>
      <c r="B42" s="33"/>
      <c r="C42" s="28">
        <f>'支出总表（引用）'!A44</f>
        <v>0</v>
      </c>
      <c r="D42" s="29">
        <f>'支出总表（引用）'!B44</f>
        <v>0</v>
      </c>
    </row>
    <row r="43" spans="1:4" s="1" customFormat="1" ht="19.5" customHeight="1">
      <c r="A43" s="31"/>
      <c r="B43" s="33"/>
      <c r="C43" s="28">
        <f>'支出总表（引用）'!A45</f>
        <v>0</v>
      </c>
      <c r="D43" s="29">
        <f>'支出总表（引用）'!B45</f>
        <v>0</v>
      </c>
    </row>
    <row r="44" spans="1:4" s="1" customFormat="1" ht="19.5" customHeight="1">
      <c r="A44" s="31"/>
      <c r="B44" s="33"/>
      <c r="C44" s="28">
        <f>'支出总表（引用）'!A46</f>
        <v>0</v>
      </c>
      <c r="D44" s="29">
        <f>'支出总表（引用）'!B46</f>
        <v>0</v>
      </c>
    </row>
    <row r="45" spans="1:4" s="1" customFormat="1" ht="19.5" customHeight="1">
      <c r="A45" s="31"/>
      <c r="B45" s="33"/>
      <c r="C45" s="28">
        <f>'支出总表（引用）'!A47</f>
        <v>0</v>
      </c>
      <c r="D45" s="29">
        <f>'支出总表（引用）'!B47</f>
        <v>0</v>
      </c>
    </row>
    <row r="46" spans="1:4" s="1" customFormat="1" ht="19.5" customHeight="1">
      <c r="A46" s="31"/>
      <c r="B46" s="33"/>
      <c r="C46" s="28">
        <f>'支出总表（引用）'!A48</f>
        <v>0</v>
      </c>
      <c r="D46" s="29">
        <f>'支出总表（引用）'!B48</f>
        <v>0</v>
      </c>
    </row>
    <row r="47" spans="1:4" s="1" customFormat="1" ht="19.5" customHeight="1">
      <c r="A47" s="31"/>
      <c r="B47" s="33"/>
      <c r="C47" s="28">
        <f>'支出总表（引用）'!A49</f>
        <v>0</v>
      </c>
      <c r="D47" s="29">
        <f>'支出总表（引用）'!B49</f>
        <v>0</v>
      </c>
    </row>
    <row r="48" spans="1:4" s="1" customFormat="1" ht="19.5" customHeight="1">
      <c r="A48" s="31"/>
      <c r="B48" s="33"/>
      <c r="C48" s="28">
        <f>'支出总表（引用）'!A50</f>
        <v>0</v>
      </c>
      <c r="D48" s="29">
        <f>'支出总表（引用）'!B50</f>
        <v>0</v>
      </c>
    </row>
    <row r="49" spans="1:4" s="1" customFormat="1" ht="17.25" customHeight="1">
      <c r="A49" s="34" t="s">
        <v>27</v>
      </c>
      <c r="B49" s="35">
        <f>SUM(B6,B11,B12,B13,B14,B15)</f>
        <v>896.941618</v>
      </c>
      <c r="C49" s="34" t="s">
        <v>28</v>
      </c>
      <c r="D49" s="33">
        <f>'支出总表（引用）'!B7</f>
        <v>896.941618</v>
      </c>
    </row>
    <row r="50" spans="1:4" s="1" customFormat="1" ht="17.25" customHeight="1">
      <c r="A50" s="26" t="s">
        <v>29</v>
      </c>
      <c r="B50" s="27"/>
      <c r="C50" s="36" t="s">
        <v>30</v>
      </c>
      <c r="D50" s="33"/>
    </row>
    <row r="51" spans="1:4" s="1" customFormat="1" ht="17.25" customHeight="1">
      <c r="A51" s="26" t="s">
        <v>31</v>
      </c>
      <c r="B51" s="37"/>
      <c r="C51" s="38"/>
      <c r="D51" s="33"/>
    </row>
    <row r="52" spans="1:4" s="1" customFormat="1" ht="17.25" customHeight="1">
      <c r="A52" s="39"/>
      <c r="B52" s="40"/>
      <c r="C52" s="38"/>
      <c r="D52" s="33"/>
    </row>
    <row r="53" spans="1:4" s="1" customFormat="1" ht="17.25" customHeight="1">
      <c r="A53" s="34" t="s">
        <v>32</v>
      </c>
      <c r="B53" s="41">
        <f>SUM(B49,B50,B51)</f>
        <v>896.941618</v>
      </c>
      <c r="C53" s="34" t="s">
        <v>33</v>
      </c>
      <c r="D53" s="33">
        <f>B53</f>
        <v>896.941618</v>
      </c>
    </row>
    <row r="54" spans="1:254" s="1" customFormat="1" ht="19.5" customHeight="1">
      <c r="A54" s="42"/>
      <c r="B54" s="43"/>
      <c r="C54" s="43"/>
      <c r="D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  <c r="IL54" s="42"/>
      <c r="IM54" s="42"/>
      <c r="IN54" s="42"/>
      <c r="IO54" s="42"/>
      <c r="IP54" s="42"/>
      <c r="IQ54" s="42"/>
      <c r="IR54" s="42"/>
      <c r="IS54" s="42"/>
      <c r="IT54" s="42"/>
    </row>
    <row r="55" spans="1:254" s="1" customFormat="1" ht="19.5" customHeight="1">
      <c r="A55" s="42"/>
      <c r="B55" s="43"/>
      <c r="C55" s="42"/>
      <c r="D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  <c r="IL55" s="42"/>
      <c r="IM55" s="42"/>
      <c r="IN55" s="42"/>
      <c r="IO55" s="42"/>
      <c r="IP55" s="42"/>
      <c r="IQ55" s="42"/>
      <c r="IR55" s="42"/>
      <c r="IS55" s="42"/>
      <c r="IT55" s="42"/>
    </row>
    <row r="56" spans="1:254" s="1" customFormat="1" ht="19.5" customHeight="1">
      <c r="A56" s="42"/>
      <c r="B56" s="43"/>
      <c r="C56" s="43"/>
      <c r="D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  <c r="IL56" s="42"/>
      <c r="IM56" s="42"/>
      <c r="IN56" s="42"/>
      <c r="IO56" s="42"/>
      <c r="IP56" s="42"/>
      <c r="IQ56" s="42"/>
      <c r="IR56" s="42"/>
      <c r="IS56" s="42"/>
      <c r="IT56" s="42"/>
    </row>
    <row r="57" spans="1:254" s="1" customFormat="1" ht="19.5" customHeight="1">
      <c r="A57" s="42"/>
      <c r="B57" s="42"/>
      <c r="C57" s="42"/>
      <c r="D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</row>
    <row r="58" spans="1:254" s="1" customFormat="1" ht="19.5" customHeight="1">
      <c r="A58" s="42"/>
      <c r="B58" s="42"/>
      <c r="C58" s="42"/>
      <c r="D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  <c r="IL58" s="42"/>
      <c r="IM58" s="42"/>
      <c r="IN58" s="42"/>
      <c r="IO58" s="42"/>
      <c r="IP58" s="42"/>
      <c r="IQ58" s="42"/>
      <c r="IR58" s="42"/>
      <c r="IS58" s="42"/>
      <c r="IT58" s="42"/>
    </row>
    <row r="59" spans="1:254" s="1" customFormat="1" ht="19.5" customHeight="1">
      <c r="A59" s="42"/>
      <c r="B59" s="42"/>
      <c r="C59" s="42"/>
      <c r="D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  <c r="IL59" s="42"/>
      <c r="IM59" s="42"/>
      <c r="IN59" s="42"/>
      <c r="IO59" s="42"/>
      <c r="IP59" s="42"/>
      <c r="IQ59" s="42"/>
      <c r="IR59" s="42"/>
      <c r="IS59" s="42"/>
      <c r="IT59" s="42"/>
    </row>
    <row r="60" spans="1:254" s="1" customFormat="1" ht="19.5" customHeight="1">
      <c r="A60" s="42"/>
      <c r="B60" s="42"/>
      <c r="C60" s="42"/>
      <c r="D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  <c r="IL60" s="42"/>
      <c r="IM60" s="42"/>
      <c r="IN60" s="42"/>
      <c r="IO60" s="42"/>
      <c r="IP60" s="42"/>
      <c r="IQ60" s="42"/>
      <c r="IR60" s="42"/>
      <c r="IS60" s="42"/>
      <c r="IT60" s="42"/>
    </row>
    <row r="61" spans="1:254" s="1" customFormat="1" ht="19.5" customHeight="1">
      <c r="A61" s="42"/>
      <c r="B61" s="42"/>
      <c r="C61" s="42"/>
      <c r="D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  <c r="IL61" s="42"/>
      <c r="IM61" s="42"/>
      <c r="IN61" s="42"/>
      <c r="IO61" s="42"/>
      <c r="IP61" s="42"/>
      <c r="IQ61" s="42"/>
      <c r="IR61" s="42"/>
      <c r="IS61" s="42"/>
      <c r="IT61" s="42"/>
    </row>
    <row r="62" spans="1:254" s="1" customFormat="1" ht="19.5" customHeight="1">
      <c r="A62" s="42"/>
      <c r="B62" s="42"/>
      <c r="C62" s="42"/>
      <c r="D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  <c r="IL62" s="42"/>
      <c r="IM62" s="42"/>
      <c r="IN62" s="42"/>
      <c r="IO62" s="42"/>
      <c r="IP62" s="42"/>
      <c r="IQ62" s="42"/>
      <c r="IR62" s="42"/>
      <c r="IS62" s="42"/>
      <c r="IT62" s="42"/>
    </row>
    <row r="63" spans="1:254" s="1" customFormat="1" ht="19.5" customHeight="1">
      <c r="A63" s="42"/>
      <c r="B63" s="42"/>
      <c r="C63" s="42"/>
      <c r="D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  <c r="IL63" s="42"/>
      <c r="IM63" s="42"/>
      <c r="IN63" s="42"/>
      <c r="IO63" s="42"/>
      <c r="IP63" s="42"/>
      <c r="IQ63" s="42"/>
      <c r="IR63" s="42"/>
      <c r="IS63" s="42"/>
      <c r="IT63" s="42"/>
    </row>
    <row r="64" spans="1:254" s="1" customFormat="1" ht="19.5" customHeight="1">
      <c r="A64" s="42"/>
      <c r="B64" s="42"/>
      <c r="C64" s="42"/>
      <c r="D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  <c r="IL64" s="42"/>
      <c r="IM64" s="42"/>
      <c r="IN64" s="42"/>
      <c r="IO64" s="42"/>
      <c r="IP64" s="42"/>
      <c r="IQ64" s="42"/>
      <c r="IR64" s="42"/>
      <c r="IS64" s="42"/>
      <c r="IT64" s="42"/>
    </row>
    <row r="65" spans="1:254" s="1" customFormat="1" ht="19.5" customHeight="1">
      <c r="A65" s="42"/>
      <c r="B65" s="42"/>
      <c r="C65" s="42"/>
      <c r="D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</row>
    <row r="66" spans="1:254" s="1" customFormat="1" ht="19.5" customHeight="1">
      <c r="A66" s="42"/>
      <c r="B66" s="42"/>
      <c r="C66" s="42"/>
      <c r="D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  <c r="IL66" s="42"/>
      <c r="IM66" s="42"/>
      <c r="IN66" s="42"/>
      <c r="IO66" s="42"/>
      <c r="IP66" s="42"/>
      <c r="IQ66" s="42"/>
      <c r="IR66" s="42"/>
      <c r="IS66" s="42"/>
      <c r="IT66" s="42"/>
    </row>
    <row r="67" spans="1:254" s="1" customFormat="1" ht="19.5" customHeight="1">
      <c r="A67" s="42"/>
      <c r="B67" s="42"/>
      <c r="C67" s="42"/>
      <c r="D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  <c r="IL67" s="42"/>
      <c r="IM67" s="42"/>
      <c r="IN67" s="42"/>
      <c r="IO67" s="42"/>
      <c r="IP67" s="42"/>
      <c r="IQ67" s="42"/>
      <c r="IR67" s="42"/>
      <c r="IS67" s="42"/>
      <c r="IT67" s="42"/>
    </row>
    <row r="68" spans="1:254" s="1" customFormat="1" ht="19.5" customHeight="1">
      <c r="A68" s="42"/>
      <c r="B68" s="42"/>
      <c r="C68" s="42"/>
      <c r="D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  <c r="IL68" s="42"/>
      <c r="IM68" s="42"/>
      <c r="IN68" s="42"/>
      <c r="IO68" s="42"/>
      <c r="IP68" s="42"/>
      <c r="IQ68" s="42"/>
      <c r="IR68" s="42"/>
      <c r="IS68" s="42"/>
      <c r="IT68" s="42"/>
    </row>
    <row r="69" spans="1:254" s="1" customFormat="1" ht="19.5" customHeight="1">
      <c r="A69" s="42"/>
      <c r="B69" s="42"/>
      <c r="C69" s="42"/>
      <c r="D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  <c r="IL69" s="42"/>
      <c r="IM69" s="42"/>
      <c r="IN69" s="42"/>
      <c r="IO69" s="42"/>
      <c r="IP69" s="42"/>
      <c r="IQ69" s="42"/>
      <c r="IR69" s="42"/>
      <c r="IS69" s="42"/>
      <c r="IT69" s="42"/>
    </row>
    <row r="70" spans="1:254" s="1" customFormat="1" ht="19.5" customHeight="1">
      <c r="A70" s="42"/>
      <c r="B70" s="42"/>
      <c r="C70" s="42"/>
      <c r="D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  <c r="IL70" s="42"/>
      <c r="IM70" s="42"/>
      <c r="IN70" s="42"/>
      <c r="IO70" s="42"/>
      <c r="IP70" s="42"/>
      <c r="IQ70" s="42"/>
      <c r="IR70" s="42"/>
      <c r="IS70" s="42"/>
      <c r="IT70" s="42"/>
    </row>
    <row r="71" spans="1:254" s="1" customFormat="1" ht="19.5" customHeight="1">
      <c r="A71" s="42"/>
      <c r="B71" s="42"/>
      <c r="C71" s="42"/>
      <c r="D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  <c r="IL71" s="42"/>
      <c r="IM71" s="42"/>
      <c r="IN71" s="42"/>
      <c r="IO71" s="42"/>
      <c r="IP71" s="42"/>
      <c r="IQ71" s="42"/>
      <c r="IR71" s="42"/>
      <c r="IS71" s="42"/>
      <c r="IT71" s="42"/>
    </row>
    <row r="72" spans="1:254" s="1" customFormat="1" ht="19.5" customHeight="1">
      <c r="A72" s="42"/>
      <c r="B72" s="42"/>
      <c r="C72" s="42"/>
      <c r="D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  <c r="IL72" s="42"/>
      <c r="IM72" s="42"/>
      <c r="IN72" s="42"/>
      <c r="IO72" s="42"/>
      <c r="IP72" s="42"/>
      <c r="IQ72" s="42"/>
      <c r="IR72" s="42"/>
      <c r="IS72" s="42"/>
      <c r="IT72" s="42"/>
    </row>
    <row r="73" spans="1:254" s="1" customFormat="1" ht="19.5" customHeight="1">
      <c r="A73" s="42"/>
      <c r="B73" s="42"/>
      <c r="C73" s="42"/>
      <c r="D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  <c r="IL73" s="42"/>
      <c r="IM73" s="42"/>
      <c r="IN73" s="42"/>
      <c r="IO73" s="42"/>
      <c r="IP73" s="42"/>
      <c r="IQ73" s="42"/>
      <c r="IR73" s="42"/>
      <c r="IS73" s="42"/>
      <c r="IT73" s="42"/>
    </row>
    <row r="74" spans="1:254" s="1" customFormat="1" ht="19.5" customHeight="1">
      <c r="A74" s="42"/>
      <c r="B74" s="42"/>
      <c r="C74" s="42"/>
      <c r="D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  <c r="IL74" s="42"/>
      <c r="IM74" s="42"/>
      <c r="IN74" s="42"/>
      <c r="IO74" s="42"/>
      <c r="IP74" s="42"/>
      <c r="IQ74" s="42"/>
      <c r="IR74" s="42"/>
      <c r="IS74" s="42"/>
      <c r="IT74" s="42"/>
    </row>
    <row r="75" spans="1:254" s="1" customFormat="1" ht="19.5" customHeight="1">
      <c r="A75" s="42"/>
      <c r="B75" s="42"/>
      <c r="C75" s="42"/>
      <c r="D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  <c r="IL75" s="42"/>
      <c r="IM75" s="42"/>
      <c r="IN75" s="42"/>
      <c r="IO75" s="42"/>
      <c r="IP75" s="42"/>
      <c r="IQ75" s="42"/>
      <c r="IR75" s="42"/>
      <c r="IS75" s="42"/>
      <c r="IT75" s="42"/>
    </row>
    <row r="76" spans="1:254" s="1" customFormat="1" ht="19.5" customHeight="1">
      <c r="A76" s="42"/>
      <c r="B76" s="42"/>
      <c r="C76" s="42"/>
      <c r="D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  <c r="IL76" s="42"/>
      <c r="IM76" s="42"/>
      <c r="IN76" s="42"/>
      <c r="IO76" s="42"/>
      <c r="IP76" s="42"/>
      <c r="IQ76" s="42"/>
      <c r="IR76" s="42"/>
      <c r="IS76" s="42"/>
      <c r="IT76" s="42"/>
    </row>
    <row r="77" spans="1:254" s="1" customFormat="1" ht="19.5" customHeight="1">
      <c r="A77" s="42"/>
      <c r="B77" s="42"/>
      <c r="C77" s="42"/>
      <c r="D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  <c r="IL77" s="42"/>
      <c r="IM77" s="42"/>
      <c r="IN77" s="42"/>
      <c r="IO77" s="42"/>
      <c r="IP77" s="42"/>
      <c r="IQ77" s="42"/>
      <c r="IR77" s="42"/>
      <c r="IS77" s="42"/>
      <c r="IT77" s="42"/>
    </row>
    <row r="78" spans="1:254" s="1" customFormat="1" ht="19.5" customHeight="1">
      <c r="A78" s="42"/>
      <c r="B78" s="42"/>
      <c r="C78" s="42"/>
      <c r="D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  <c r="IL78" s="42"/>
      <c r="IM78" s="42"/>
      <c r="IN78" s="42"/>
      <c r="IO78" s="42"/>
      <c r="IP78" s="42"/>
      <c r="IQ78" s="42"/>
      <c r="IR78" s="42"/>
      <c r="IS78" s="42"/>
      <c r="IT78" s="42"/>
    </row>
    <row r="79" spans="1:254" s="1" customFormat="1" ht="19.5" customHeight="1">
      <c r="A79" s="42"/>
      <c r="B79" s="42"/>
      <c r="C79" s="42"/>
      <c r="D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R79" s="42"/>
      <c r="IS79" s="42"/>
      <c r="IT79" s="42"/>
    </row>
    <row r="80" spans="1:254" s="1" customFormat="1" ht="19.5" customHeight="1">
      <c r="A80" s="42"/>
      <c r="B80" s="42"/>
      <c r="C80" s="42"/>
      <c r="D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R80" s="42"/>
      <c r="IS80" s="42"/>
      <c r="IT80" s="42"/>
    </row>
    <row r="81" spans="1:254" s="1" customFormat="1" ht="19.5" customHeight="1">
      <c r="A81" s="42"/>
      <c r="B81" s="42"/>
      <c r="C81" s="42"/>
      <c r="D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  <c r="IL81" s="42"/>
      <c r="IM81" s="42"/>
      <c r="IN81" s="42"/>
      <c r="IO81" s="42"/>
      <c r="IP81" s="42"/>
      <c r="IQ81" s="42"/>
      <c r="IR81" s="42"/>
      <c r="IS81" s="42"/>
      <c r="IT81" s="42"/>
    </row>
    <row r="82" spans="1:254" s="1" customFormat="1" ht="19.5" customHeight="1">
      <c r="A82" s="42"/>
      <c r="B82" s="42"/>
      <c r="C82" s="42"/>
      <c r="D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  <c r="IL82" s="42"/>
      <c r="IM82" s="42"/>
      <c r="IN82" s="42"/>
      <c r="IO82" s="42"/>
      <c r="IP82" s="42"/>
      <c r="IQ82" s="42"/>
      <c r="IR82" s="42"/>
      <c r="IS82" s="42"/>
      <c r="IT82" s="42"/>
    </row>
    <row r="83" spans="1:254" s="1" customFormat="1" ht="19.5" customHeight="1">
      <c r="A83" s="42"/>
      <c r="B83" s="42"/>
      <c r="C83" s="42"/>
      <c r="D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  <c r="IL83" s="42"/>
      <c r="IM83" s="42"/>
      <c r="IN83" s="42"/>
      <c r="IO83" s="42"/>
      <c r="IP83" s="42"/>
      <c r="IQ83" s="42"/>
      <c r="IR83" s="42"/>
      <c r="IS83" s="42"/>
      <c r="IT83" s="42"/>
    </row>
    <row r="84" spans="1:254" s="1" customFormat="1" ht="19.5" customHeight="1">
      <c r="A84" s="42"/>
      <c r="B84" s="42"/>
      <c r="C84" s="42"/>
      <c r="D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  <c r="IL84" s="42"/>
      <c r="IM84" s="42"/>
      <c r="IN84" s="42"/>
      <c r="IO84" s="42"/>
      <c r="IP84" s="42"/>
      <c r="IQ84" s="42"/>
      <c r="IR84" s="42"/>
      <c r="IS84" s="42"/>
      <c r="IT84" s="42"/>
    </row>
    <row r="85" spans="1:254" s="1" customFormat="1" ht="19.5" customHeight="1">
      <c r="A85" s="42"/>
      <c r="B85" s="42"/>
      <c r="C85" s="42"/>
      <c r="D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  <c r="IL85" s="42"/>
      <c r="IM85" s="42"/>
      <c r="IN85" s="42"/>
      <c r="IO85" s="42"/>
      <c r="IP85" s="42"/>
      <c r="IQ85" s="42"/>
      <c r="IR85" s="42"/>
      <c r="IS85" s="42"/>
      <c r="IT85" s="42"/>
    </row>
    <row r="86" spans="1:254" s="1" customFormat="1" ht="19.5" customHeight="1">
      <c r="A86" s="42"/>
      <c r="B86" s="42"/>
      <c r="C86" s="42"/>
      <c r="D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  <c r="IL86" s="42"/>
      <c r="IM86" s="42"/>
      <c r="IN86" s="42"/>
      <c r="IO86" s="42"/>
      <c r="IP86" s="42"/>
      <c r="IQ86" s="42"/>
      <c r="IR86" s="42"/>
      <c r="IS86" s="42"/>
      <c r="IT86" s="42"/>
    </row>
    <row r="87" spans="1:254" s="1" customFormat="1" ht="19.5" customHeight="1">
      <c r="A87" s="42"/>
      <c r="B87" s="44"/>
      <c r="C87" s="42"/>
      <c r="D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  <c r="IL87" s="42"/>
      <c r="IM87" s="42"/>
      <c r="IN87" s="42"/>
      <c r="IO87" s="42"/>
      <c r="IP87" s="42"/>
      <c r="IQ87" s="42"/>
      <c r="IR87" s="42"/>
      <c r="IS87" s="42"/>
      <c r="IT87" s="42"/>
    </row>
    <row r="88" spans="1:254" s="1" customFormat="1" ht="19.5" customHeight="1">
      <c r="A88" s="42"/>
      <c r="B88" s="42"/>
      <c r="C88" s="42"/>
      <c r="D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  <c r="IL88" s="42"/>
      <c r="IM88" s="42"/>
      <c r="IN88" s="42"/>
      <c r="IO88" s="42"/>
      <c r="IP88" s="42"/>
      <c r="IQ88" s="42"/>
      <c r="IR88" s="42"/>
      <c r="IS88" s="42"/>
      <c r="IT88" s="42"/>
    </row>
    <row r="89" spans="1:254" s="1" customFormat="1" ht="19.5" customHeight="1">
      <c r="A89" s="42"/>
      <c r="B89" s="42"/>
      <c r="C89" s="42"/>
      <c r="D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  <c r="IL89" s="42"/>
      <c r="IM89" s="42"/>
      <c r="IN89" s="42"/>
      <c r="IO89" s="42"/>
      <c r="IP89" s="42"/>
      <c r="IQ89" s="42"/>
      <c r="IR89" s="42"/>
      <c r="IS89" s="42"/>
      <c r="IT89" s="42"/>
    </row>
    <row r="90" spans="1:254" s="1" customFormat="1" ht="19.5" customHeight="1">
      <c r="A90" s="42"/>
      <c r="B90" s="42"/>
      <c r="C90" s="42"/>
      <c r="D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  <c r="IL90" s="42"/>
      <c r="IM90" s="42"/>
      <c r="IN90" s="42"/>
      <c r="IO90" s="42"/>
      <c r="IP90" s="42"/>
      <c r="IQ90" s="42"/>
      <c r="IR90" s="42"/>
      <c r="IS90" s="42"/>
      <c r="IT90" s="42"/>
    </row>
    <row r="91" spans="1:254" s="1" customFormat="1" ht="19.5" customHeight="1">
      <c r="A91" s="42"/>
      <c r="B91" s="42"/>
      <c r="C91" s="42"/>
      <c r="D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  <c r="IL91" s="42"/>
      <c r="IM91" s="42"/>
      <c r="IN91" s="42"/>
      <c r="IO91" s="42"/>
      <c r="IP91" s="42"/>
      <c r="IQ91" s="42"/>
      <c r="IR91" s="42"/>
      <c r="IS91" s="42"/>
      <c r="IT91" s="42"/>
    </row>
    <row r="92" spans="1:254" s="1" customFormat="1" ht="19.5" customHeight="1">
      <c r="A92" s="42"/>
      <c r="B92" s="42"/>
      <c r="C92" s="42"/>
      <c r="D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  <c r="IL92" s="42"/>
      <c r="IM92" s="42"/>
      <c r="IN92" s="42"/>
      <c r="IO92" s="42"/>
      <c r="IP92" s="42"/>
      <c r="IQ92" s="42"/>
      <c r="IR92" s="42"/>
      <c r="IS92" s="42"/>
      <c r="IT92" s="42"/>
    </row>
    <row r="93" spans="1:254" s="1" customFormat="1" ht="19.5" customHeight="1">
      <c r="A93" s="42"/>
      <c r="B93" s="42"/>
      <c r="C93" s="42"/>
      <c r="D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  <c r="IL93" s="42"/>
      <c r="IM93" s="42"/>
      <c r="IN93" s="42"/>
      <c r="IO93" s="42"/>
      <c r="IP93" s="42"/>
      <c r="IQ93" s="42"/>
      <c r="IR93" s="42"/>
      <c r="IS93" s="42"/>
      <c r="IT93" s="42"/>
    </row>
    <row r="94" spans="1:254" s="1" customFormat="1" ht="19.5" customHeight="1">
      <c r="A94" s="42"/>
      <c r="B94" s="42"/>
      <c r="C94" s="42"/>
      <c r="D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  <c r="IL94" s="42"/>
      <c r="IM94" s="42"/>
      <c r="IN94" s="42"/>
      <c r="IO94" s="42"/>
      <c r="IP94" s="42"/>
      <c r="IQ94" s="42"/>
      <c r="IR94" s="42"/>
      <c r="IS94" s="42"/>
      <c r="IT94" s="42"/>
    </row>
    <row r="95" spans="1:254" s="1" customFormat="1" ht="19.5" customHeight="1">
      <c r="A95" s="42"/>
      <c r="B95" s="42"/>
      <c r="C95" s="42"/>
      <c r="D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  <c r="IL95" s="42"/>
      <c r="IM95" s="42"/>
      <c r="IN95" s="42"/>
      <c r="IO95" s="42"/>
      <c r="IP95" s="42"/>
      <c r="IQ95" s="42"/>
      <c r="IR95" s="42"/>
      <c r="IS95" s="42"/>
      <c r="IT95" s="4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220" t="s">
        <v>34</v>
      </c>
      <c r="B2" s="220"/>
      <c r="C2" s="220"/>
      <c r="D2" s="220"/>
      <c r="E2" s="220"/>
      <c r="F2" s="220"/>
      <c r="G2" s="220"/>
      <c r="H2" s="220"/>
      <c r="I2" s="220"/>
      <c r="J2" s="220"/>
      <c r="K2" s="220"/>
      <c r="L2" s="220"/>
      <c r="M2" s="220"/>
      <c r="N2" s="220"/>
      <c r="O2" s="220"/>
    </row>
    <row r="3" spans="1:15" s="1" customFormat="1" ht="27.75" customHeight="1">
      <c r="A3" s="45" t="s">
        <v>10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7" t="s">
        <v>11</v>
      </c>
    </row>
    <row r="4" spans="1:15" s="1" customFormat="1" ht="17.25" customHeight="1">
      <c r="A4" s="217" t="s">
        <v>35</v>
      </c>
      <c r="B4" s="217" t="s">
        <v>36</v>
      </c>
      <c r="C4" s="218" t="s">
        <v>37</v>
      </c>
      <c r="D4" s="216" t="s">
        <v>38</v>
      </c>
      <c r="E4" s="217" t="s">
        <v>39</v>
      </c>
      <c r="F4" s="217"/>
      <c r="G4" s="217"/>
      <c r="H4" s="217"/>
      <c r="I4" s="217"/>
      <c r="J4" s="215" t="s">
        <v>40</v>
      </c>
      <c r="K4" s="215" t="s">
        <v>41</v>
      </c>
      <c r="L4" s="215" t="s">
        <v>42</v>
      </c>
      <c r="M4" s="215" t="s">
        <v>43</v>
      </c>
      <c r="N4" s="215" t="s">
        <v>44</v>
      </c>
      <c r="O4" s="216" t="s">
        <v>45</v>
      </c>
    </row>
    <row r="5" spans="1:15" s="1" customFormat="1" ht="58.5" customHeight="1">
      <c r="A5" s="217"/>
      <c r="B5" s="217"/>
      <c r="C5" s="219"/>
      <c r="D5" s="216"/>
      <c r="E5" s="48" t="s">
        <v>46</v>
      </c>
      <c r="F5" s="48" t="s">
        <v>47</v>
      </c>
      <c r="G5" s="48" t="s">
        <v>48</v>
      </c>
      <c r="H5" s="48" t="s">
        <v>49</v>
      </c>
      <c r="I5" s="48" t="s">
        <v>50</v>
      </c>
      <c r="J5" s="215"/>
      <c r="K5" s="215"/>
      <c r="L5" s="215"/>
      <c r="M5" s="215"/>
      <c r="N5" s="215"/>
      <c r="O5" s="216"/>
    </row>
    <row r="6" spans="1:15" s="1" customFormat="1" ht="21" customHeight="1">
      <c r="A6" s="49" t="s">
        <v>51</v>
      </c>
      <c r="B6" s="49" t="s">
        <v>51</v>
      </c>
      <c r="C6" s="49">
        <v>1</v>
      </c>
      <c r="D6" s="49">
        <f aca="true" t="shared" si="0" ref="D6:O6">C6+1</f>
        <v>2</v>
      </c>
      <c r="E6" s="49">
        <f t="shared" si="0"/>
        <v>3</v>
      </c>
      <c r="F6" s="49">
        <f t="shared" si="0"/>
        <v>4</v>
      </c>
      <c r="G6" s="49">
        <f t="shared" si="0"/>
        <v>5</v>
      </c>
      <c r="H6" s="49">
        <f t="shared" si="0"/>
        <v>6</v>
      </c>
      <c r="I6" s="49">
        <f t="shared" si="0"/>
        <v>7</v>
      </c>
      <c r="J6" s="49">
        <f t="shared" si="0"/>
        <v>8</v>
      </c>
      <c r="K6" s="49">
        <f t="shared" si="0"/>
        <v>9</v>
      </c>
      <c r="L6" s="49">
        <f t="shared" si="0"/>
        <v>10</v>
      </c>
      <c r="M6" s="49">
        <f t="shared" si="0"/>
        <v>11</v>
      </c>
      <c r="N6" s="49">
        <f t="shared" si="0"/>
        <v>12</v>
      </c>
      <c r="O6" s="49">
        <f t="shared" si="0"/>
        <v>13</v>
      </c>
    </row>
    <row r="7" spans="1:15" s="1" customFormat="1" ht="37.5" customHeight="1">
      <c r="A7" s="50" t="s">
        <v>0</v>
      </c>
      <c r="B7" s="51" t="s">
        <v>37</v>
      </c>
      <c r="C7" s="52">
        <v>896.941618</v>
      </c>
      <c r="D7" s="52"/>
      <c r="E7" s="52">
        <v>896.941618</v>
      </c>
      <c r="F7" s="52">
        <v>896.941618</v>
      </c>
      <c r="G7" s="52"/>
      <c r="H7" s="52"/>
      <c r="I7" s="52"/>
      <c r="J7" s="52"/>
      <c r="K7" s="52"/>
      <c r="L7" s="53"/>
      <c r="M7" s="54"/>
      <c r="N7" s="55"/>
      <c r="O7" s="53"/>
    </row>
    <row r="8" spans="1:15" s="1" customFormat="1" ht="37.5" customHeight="1">
      <c r="A8" s="50" t="s">
        <v>52</v>
      </c>
      <c r="B8" s="50" t="s">
        <v>53</v>
      </c>
      <c r="C8" s="52">
        <v>880.247684</v>
      </c>
      <c r="D8" s="52"/>
      <c r="E8" s="52">
        <v>880.247684</v>
      </c>
      <c r="F8" s="52">
        <v>880.247684</v>
      </c>
      <c r="G8" s="52"/>
      <c r="H8" s="52"/>
      <c r="I8" s="52"/>
      <c r="J8" s="52"/>
      <c r="K8" s="52"/>
      <c r="L8" s="53"/>
      <c r="M8" s="54"/>
      <c r="N8" s="55"/>
      <c r="O8" s="53"/>
    </row>
    <row r="9" spans="1:15" s="1" customFormat="1" ht="37.5" customHeight="1">
      <c r="A9" s="50" t="s">
        <v>54</v>
      </c>
      <c r="B9" s="50" t="s">
        <v>55</v>
      </c>
      <c r="C9" s="52">
        <v>880.247684</v>
      </c>
      <c r="D9" s="52"/>
      <c r="E9" s="52">
        <v>880.247684</v>
      </c>
      <c r="F9" s="52">
        <v>880.247684</v>
      </c>
      <c r="G9" s="52"/>
      <c r="H9" s="52"/>
      <c r="I9" s="52"/>
      <c r="J9" s="52"/>
      <c r="K9" s="52"/>
      <c r="L9" s="53"/>
      <c r="M9" s="54"/>
      <c r="N9" s="55"/>
      <c r="O9" s="53"/>
    </row>
    <row r="10" spans="1:15" s="1" customFormat="1" ht="37.5" customHeight="1">
      <c r="A10" s="50" t="s">
        <v>56</v>
      </c>
      <c r="B10" s="50" t="s">
        <v>57</v>
      </c>
      <c r="C10" s="52">
        <v>880.247684</v>
      </c>
      <c r="D10" s="52"/>
      <c r="E10" s="52">
        <v>880.247684</v>
      </c>
      <c r="F10" s="52">
        <v>880.247684</v>
      </c>
      <c r="G10" s="52"/>
      <c r="H10" s="52"/>
      <c r="I10" s="52"/>
      <c r="J10" s="52"/>
      <c r="K10" s="52"/>
      <c r="L10" s="53"/>
      <c r="M10" s="54"/>
      <c r="N10" s="55"/>
      <c r="O10" s="53"/>
    </row>
    <row r="11" spans="1:15" s="1" customFormat="1" ht="25.5" customHeight="1">
      <c r="A11" s="50" t="s">
        <v>58</v>
      </c>
      <c r="B11" s="50" t="s">
        <v>59</v>
      </c>
      <c r="C11" s="52">
        <v>16.693934</v>
      </c>
      <c r="D11" s="52"/>
      <c r="E11" s="52">
        <v>16.693934</v>
      </c>
      <c r="F11" s="52">
        <v>16.693934</v>
      </c>
      <c r="G11" s="52"/>
      <c r="H11" s="52"/>
      <c r="I11" s="52"/>
      <c r="J11" s="52"/>
      <c r="K11" s="52"/>
      <c r="L11" s="53"/>
      <c r="M11" s="54"/>
      <c r="N11" s="55"/>
      <c r="O11" s="53"/>
    </row>
    <row r="12" spans="1:15" s="1" customFormat="1" ht="25.5" customHeight="1">
      <c r="A12" s="50" t="s">
        <v>60</v>
      </c>
      <c r="B12" s="50" t="s">
        <v>61</v>
      </c>
      <c r="C12" s="52">
        <v>16.693934</v>
      </c>
      <c r="D12" s="52"/>
      <c r="E12" s="52">
        <v>16.693934</v>
      </c>
      <c r="F12" s="52">
        <v>16.693934</v>
      </c>
      <c r="G12" s="52"/>
      <c r="H12" s="52"/>
      <c r="I12" s="52"/>
      <c r="J12" s="52"/>
      <c r="K12" s="52"/>
      <c r="L12" s="53"/>
      <c r="M12" s="54"/>
      <c r="N12" s="55"/>
      <c r="O12" s="53"/>
    </row>
    <row r="13" spans="1:15" s="1" customFormat="1" ht="25.5" customHeight="1">
      <c r="A13" s="50" t="s">
        <v>62</v>
      </c>
      <c r="B13" s="50" t="s">
        <v>63</v>
      </c>
      <c r="C13" s="52">
        <v>16.693934</v>
      </c>
      <c r="D13" s="52"/>
      <c r="E13" s="52">
        <v>16.693934</v>
      </c>
      <c r="F13" s="52">
        <v>16.693934</v>
      </c>
      <c r="G13" s="52"/>
      <c r="H13" s="52"/>
      <c r="I13" s="52"/>
      <c r="J13" s="52"/>
      <c r="K13" s="52"/>
      <c r="L13" s="53"/>
      <c r="M13" s="54"/>
      <c r="N13" s="55"/>
      <c r="O13" s="53"/>
    </row>
    <row r="14" spans="1:16" s="1" customFormat="1" ht="21" customHeight="1">
      <c r="A14" s="56"/>
      <c r="B14" s="57"/>
      <c r="C14" s="57"/>
      <c r="D14" s="57"/>
      <c r="E14" s="57"/>
      <c r="F14" s="58"/>
      <c r="G14" s="58"/>
      <c r="H14" s="57"/>
      <c r="I14" s="57"/>
      <c r="J14" s="57"/>
      <c r="K14" s="58"/>
      <c r="L14" s="58"/>
      <c r="M14" s="58"/>
      <c r="N14" s="58"/>
      <c r="O14" s="58"/>
      <c r="P14" s="57"/>
    </row>
    <row r="15" spans="1:15" s="1" customFormat="1" ht="21" customHeight="1">
      <c r="A15" s="59"/>
      <c r="B15" s="59"/>
      <c r="C15" s="59"/>
      <c r="D15" s="59"/>
      <c r="E15" s="59"/>
      <c r="F15" s="59"/>
      <c r="G15" s="60"/>
      <c r="H15" s="59"/>
      <c r="I15" s="60"/>
      <c r="J15" s="60"/>
      <c r="K15" s="58"/>
      <c r="L15" s="58"/>
      <c r="M15" s="58"/>
      <c r="N15" s="58"/>
      <c r="O15" s="58"/>
    </row>
    <row r="16" spans="2:15" s="1" customFormat="1" ht="21" customHeight="1">
      <c r="B16" s="59"/>
      <c r="C16" s="59"/>
      <c r="D16" s="59"/>
      <c r="E16" s="59"/>
      <c r="F16" s="60"/>
      <c r="G16" s="60"/>
      <c r="H16" s="60"/>
      <c r="I16" s="60"/>
      <c r="J16" s="60"/>
      <c r="K16" s="58"/>
      <c r="L16" s="58"/>
      <c r="M16" s="58"/>
      <c r="N16" s="60"/>
      <c r="O16" s="58"/>
    </row>
    <row r="17" spans="2:15" s="1" customFormat="1" ht="21" customHeight="1">
      <c r="B17" s="60"/>
      <c r="F17" s="61"/>
      <c r="G17" s="60"/>
      <c r="H17" s="60"/>
      <c r="I17" s="61"/>
      <c r="J17" s="60"/>
      <c r="K17" s="58"/>
      <c r="L17" s="58"/>
      <c r="M17" s="58"/>
      <c r="N17" s="58"/>
      <c r="O17" s="58"/>
    </row>
    <row r="18" spans="2:15" s="1" customFormat="1" ht="21" customHeight="1">
      <c r="B18" s="60"/>
      <c r="C18" s="56"/>
      <c r="D18" s="56"/>
      <c r="I18" s="61"/>
      <c r="K18" s="58"/>
      <c r="L18" s="58"/>
      <c r="N18" s="61"/>
      <c r="O18" s="58"/>
    </row>
    <row r="19" spans="10:13" s="1" customFormat="1" ht="21" customHeight="1">
      <c r="J19" s="58"/>
      <c r="K19" s="58"/>
      <c r="L19" s="58"/>
      <c r="M19" s="58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62"/>
      <c r="B1" s="62"/>
      <c r="C1" s="62"/>
      <c r="D1" s="62"/>
      <c r="E1" s="62"/>
      <c r="F1" s="62"/>
      <c r="G1" s="62"/>
      <c r="H1" s="63"/>
      <c r="I1" s="62"/>
      <c r="J1" s="62"/>
    </row>
    <row r="2" spans="1:10" s="1" customFormat="1" ht="29.25" customHeight="1">
      <c r="A2" s="224" t="s">
        <v>64</v>
      </c>
      <c r="B2" s="224"/>
      <c r="C2" s="224"/>
      <c r="D2" s="224"/>
      <c r="E2" s="224"/>
      <c r="F2" s="224"/>
      <c r="G2" s="224"/>
      <c r="H2" s="224"/>
      <c r="I2" s="64"/>
      <c r="J2" s="64"/>
    </row>
    <row r="3" spans="1:10" s="1" customFormat="1" ht="21" customHeight="1">
      <c r="A3" s="65" t="s">
        <v>10</v>
      </c>
      <c r="B3" s="66"/>
      <c r="C3" s="66"/>
      <c r="D3" s="66"/>
      <c r="E3" s="66"/>
      <c r="F3" s="66"/>
      <c r="G3" s="66"/>
      <c r="H3" s="67" t="s">
        <v>11</v>
      </c>
      <c r="I3" s="62"/>
      <c r="J3" s="62"/>
    </row>
    <row r="4" spans="1:10" s="1" customFormat="1" ht="21" customHeight="1">
      <c r="A4" s="221" t="s">
        <v>65</v>
      </c>
      <c r="B4" s="221"/>
      <c r="C4" s="225" t="s">
        <v>37</v>
      </c>
      <c r="D4" s="226" t="s">
        <v>66</v>
      </c>
      <c r="E4" s="221" t="s">
        <v>67</v>
      </c>
      <c r="F4" s="222" t="s">
        <v>68</v>
      </c>
      <c r="G4" s="221" t="s">
        <v>69</v>
      </c>
      <c r="H4" s="223" t="s">
        <v>70</v>
      </c>
      <c r="I4" s="62"/>
      <c r="J4" s="62"/>
    </row>
    <row r="5" spans="1:10" s="1" customFormat="1" ht="21" customHeight="1">
      <c r="A5" s="68" t="s">
        <v>71</v>
      </c>
      <c r="B5" s="68" t="s">
        <v>72</v>
      </c>
      <c r="C5" s="225"/>
      <c r="D5" s="226"/>
      <c r="E5" s="221"/>
      <c r="F5" s="222"/>
      <c r="G5" s="221"/>
      <c r="H5" s="223"/>
      <c r="I5" s="62"/>
      <c r="J5" s="62"/>
    </row>
    <row r="6" spans="1:10" s="1" customFormat="1" ht="21" customHeight="1">
      <c r="A6" s="69" t="s">
        <v>51</v>
      </c>
      <c r="B6" s="69" t="s">
        <v>51</v>
      </c>
      <c r="C6" s="69">
        <v>1</v>
      </c>
      <c r="D6" s="70">
        <f>C6+1</f>
        <v>2</v>
      </c>
      <c r="E6" s="70">
        <f>D6+1</f>
        <v>3</v>
      </c>
      <c r="F6" s="70">
        <f>E6+1</f>
        <v>4</v>
      </c>
      <c r="G6" s="70">
        <f>F6+1</f>
        <v>5</v>
      </c>
      <c r="H6" s="70">
        <f>G6+1</f>
        <v>6</v>
      </c>
      <c r="I6" s="62"/>
      <c r="J6" s="62"/>
    </row>
    <row r="7" spans="1:10" s="1" customFormat="1" ht="18.75" customHeight="1">
      <c r="A7" s="71" t="s">
        <v>0</v>
      </c>
      <c r="B7" s="72" t="s">
        <v>37</v>
      </c>
      <c r="C7" s="73">
        <v>896.941618</v>
      </c>
      <c r="D7" s="73">
        <v>396.941618</v>
      </c>
      <c r="E7" s="73">
        <v>500</v>
      </c>
      <c r="F7" s="73"/>
      <c r="G7" s="74"/>
      <c r="H7" s="75"/>
      <c r="I7" s="76"/>
      <c r="J7" s="62"/>
    </row>
    <row r="8" spans="1:8" s="1" customFormat="1" ht="18.75" customHeight="1">
      <c r="A8" s="71" t="s">
        <v>52</v>
      </c>
      <c r="B8" s="71" t="s">
        <v>53</v>
      </c>
      <c r="C8" s="73">
        <v>880.247684</v>
      </c>
      <c r="D8" s="73">
        <v>380.247684</v>
      </c>
      <c r="E8" s="73">
        <v>500</v>
      </c>
      <c r="F8" s="73"/>
      <c r="G8" s="74"/>
      <c r="H8" s="75"/>
    </row>
    <row r="9" spans="1:8" s="1" customFormat="1" ht="18.75" customHeight="1">
      <c r="A9" s="71" t="s">
        <v>54</v>
      </c>
      <c r="B9" s="71" t="s">
        <v>55</v>
      </c>
      <c r="C9" s="73">
        <v>880.247684</v>
      </c>
      <c r="D9" s="73">
        <v>380.247684</v>
      </c>
      <c r="E9" s="73">
        <v>500</v>
      </c>
      <c r="F9" s="73"/>
      <c r="G9" s="74"/>
      <c r="H9" s="75"/>
    </row>
    <row r="10" spans="1:8" s="1" customFormat="1" ht="18.75" customHeight="1">
      <c r="A10" s="71" t="s">
        <v>56</v>
      </c>
      <c r="B10" s="71" t="s">
        <v>57</v>
      </c>
      <c r="C10" s="73">
        <v>880.247684</v>
      </c>
      <c r="D10" s="73">
        <v>380.247684</v>
      </c>
      <c r="E10" s="73">
        <v>500</v>
      </c>
      <c r="F10" s="73"/>
      <c r="G10" s="74"/>
      <c r="H10" s="75"/>
    </row>
    <row r="11" spans="1:8" s="1" customFormat="1" ht="18.75" customHeight="1">
      <c r="A11" s="71" t="s">
        <v>58</v>
      </c>
      <c r="B11" s="71" t="s">
        <v>59</v>
      </c>
      <c r="C11" s="73">
        <v>16.693934</v>
      </c>
      <c r="D11" s="73">
        <v>16.693934</v>
      </c>
      <c r="E11" s="73"/>
      <c r="F11" s="73"/>
      <c r="G11" s="74"/>
      <c r="H11" s="75"/>
    </row>
    <row r="12" spans="1:8" s="1" customFormat="1" ht="18.75" customHeight="1">
      <c r="A12" s="71" t="s">
        <v>60</v>
      </c>
      <c r="B12" s="71" t="s">
        <v>61</v>
      </c>
      <c r="C12" s="73">
        <v>16.693934</v>
      </c>
      <c r="D12" s="73">
        <v>16.693934</v>
      </c>
      <c r="E12" s="73"/>
      <c r="F12" s="73"/>
      <c r="G12" s="74"/>
      <c r="H12" s="75"/>
    </row>
    <row r="13" spans="1:8" s="1" customFormat="1" ht="18.75" customHeight="1">
      <c r="A13" s="71" t="s">
        <v>62</v>
      </c>
      <c r="B13" s="71" t="s">
        <v>63</v>
      </c>
      <c r="C13" s="73">
        <v>16.693934</v>
      </c>
      <c r="D13" s="73">
        <v>16.693934</v>
      </c>
      <c r="E13" s="73"/>
      <c r="F13" s="73"/>
      <c r="G13" s="74"/>
      <c r="H13" s="75"/>
    </row>
    <row r="14" spans="1:10" s="1" customFormat="1" ht="21" customHeight="1">
      <c r="A14" s="77"/>
      <c r="B14" s="78"/>
      <c r="D14" s="79"/>
      <c r="E14" s="79"/>
      <c r="F14" s="79"/>
      <c r="G14" s="79"/>
      <c r="H14" s="79"/>
      <c r="I14" s="78"/>
      <c r="J14" s="78"/>
    </row>
    <row r="15" spans="1:10" s="1" customFormat="1" ht="21" customHeight="1">
      <c r="A15" s="78"/>
      <c r="B15" s="77"/>
      <c r="C15" s="79"/>
      <c r="D15" s="77"/>
      <c r="E15" s="77"/>
      <c r="F15" s="77"/>
      <c r="G15" s="77"/>
      <c r="H15" s="77"/>
      <c r="I15" s="78"/>
      <c r="J15" s="78"/>
    </row>
    <row r="16" spans="1:10" s="1" customFormat="1" ht="21" customHeight="1">
      <c r="A16" s="80"/>
      <c r="B16" s="81"/>
      <c r="C16" s="77"/>
      <c r="D16" s="77"/>
      <c r="E16" s="77"/>
      <c r="F16" s="77"/>
      <c r="G16" s="77"/>
      <c r="H16" s="78"/>
      <c r="I16" s="78"/>
      <c r="J16" s="80"/>
    </row>
    <row r="17" spans="1:10" s="1" customFormat="1" ht="21" customHeight="1">
      <c r="A17" s="80"/>
      <c r="B17" s="81"/>
      <c r="C17" s="77"/>
      <c r="D17" s="77"/>
      <c r="E17" s="77"/>
      <c r="F17" s="77"/>
      <c r="G17" s="77"/>
      <c r="H17" s="78"/>
      <c r="I17" s="80"/>
      <c r="J17" s="80"/>
    </row>
    <row r="18" spans="1:10" s="1" customFormat="1" ht="21" customHeight="1">
      <c r="A18" s="80"/>
      <c r="B18" s="80"/>
      <c r="C18" s="78"/>
      <c r="D18" s="77"/>
      <c r="E18" s="77"/>
      <c r="F18" s="77"/>
      <c r="G18" s="77"/>
      <c r="H18" s="78"/>
      <c r="I18" s="80"/>
      <c r="J18" s="80"/>
    </row>
    <row r="19" spans="1:10" s="1" customFormat="1" ht="21" customHeight="1">
      <c r="A19" s="80"/>
      <c r="B19" s="80"/>
      <c r="C19" s="78"/>
      <c r="D19" s="78"/>
      <c r="E19" s="80"/>
      <c r="F19" s="78"/>
      <c r="G19" s="79"/>
      <c r="H19" s="80"/>
      <c r="I19" s="80"/>
      <c r="J19" s="80"/>
    </row>
    <row r="20" spans="1:10" s="1" customFormat="1" ht="21" customHeight="1">
      <c r="A20" s="80"/>
      <c r="B20" s="80"/>
      <c r="C20" s="78"/>
      <c r="D20" s="78"/>
      <c r="E20" s="80"/>
      <c r="F20" s="78"/>
      <c r="G20" s="80"/>
      <c r="H20" s="80"/>
      <c r="I20" s="80"/>
      <c r="J20" s="80"/>
    </row>
    <row r="21" spans="1:10" s="1" customFormat="1" ht="21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</row>
    <row r="22" spans="1:10" s="1" customFormat="1" ht="21" customHeight="1">
      <c r="A22" s="80"/>
      <c r="B22" s="80"/>
      <c r="C22" s="78"/>
      <c r="D22" s="80"/>
      <c r="E22" s="80"/>
      <c r="F22" s="80"/>
      <c r="G22" s="80"/>
      <c r="H22" s="80"/>
      <c r="I22" s="80"/>
      <c r="J22" s="80"/>
    </row>
    <row r="23" s="1" customFormat="1" ht="21" customHeight="1"/>
    <row r="24" spans="1:10" s="1" customFormat="1" ht="21" customHeight="1">
      <c r="A24" s="80"/>
      <c r="B24" s="80"/>
      <c r="C24" s="78"/>
      <c r="D24" s="80"/>
      <c r="E24" s="80"/>
      <c r="F24" s="80"/>
      <c r="G24" s="80"/>
      <c r="H24" s="80"/>
      <c r="I24" s="80"/>
      <c r="J24" s="80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82"/>
      <c r="B1" s="82"/>
      <c r="C1" s="82"/>
      <c r="D1" s="82"/>
      <c r="E1" s="82"/>
      <c r="F1" s="83"/>
      <c r="G1" s="82"/>
    </row>
    <row r="2" spans="1:7" s="1" customFormat="1" ht="29.25" customHeight="1">
      <c r="A2" s="227" t="s">
        <v>73</v>
      </c>
      <c r="B2" s="227"/>
      <c r="C2" s="227"/>
      <c r="D2" s="227"/>
      <c r="E2" s="227"/>
      <c r="F2" s="227"/>
      <c r="G2" s="82"/>
    </row>
    <row r="3" spans="1:7" s="1" customFormat="1" ht="17.25" customHeight="1">
      <c r="A3" s="84" t="s">
        <v>10</v>
      </c>
      <c r="B3" s="85"/>
      <c r="C3" s="85"/>
      <c r="D3" s="85"/>
      <c r="E3" s="85"/>
      <c r="F3" s="86" t="s">
        <v>11</v>
      </c>
      <c r="G3" s="82"/>
    </row>
    <row r="4" spans="1:7" s="1" customFormat="1" ht="17.25" customHeight="1">
      <c r="A4" s="87" t="s">
        <v>12</v>
      </c>
      <c r="B4" s="88"/>
      <c r="C4" s="228" t="s">
        <v>74</v>
      </c>
      <c r="D4" s="228"/>
      <c r="E4" s="228"/>
      <c r="F4" s="228"/>
      <c r="G4" s="82"/>
    </row>
    <row r="5" spans="1:7" s="1" customFormat="1" ht="17.25" customHeight="1">
      <c r="A5" s="87" t="s">
        <v>14</v>
      </c>
      <c r="B5" s="89" t="s">
        <v>15</v>
      </c>
      <c r="C5" s="90" t="s">
        <v>16</v>
      </c>
      <c r="D5" s="91" t="s">
        <v>37</v>
      </c>
      <c r="E5" s="90" t="s">
        <v>75</v>
      </c>
      <c r="F5" s="91" t="s">
        <v>76</v>
      </c>
      <c r="G5" s="82"/>
    </row>
    <row r="6" spans="1:7" s="1" customFormat="1" ht="17.25" customHeight="1">
      <c r="A6" s="92" t="s">
        <v>77</v>
      </c>
      <c r="B6" s="93">
        <v>896.941618</v>
      </c>
      <c r="C6" s="94" t="s">
        <v>78</v>
      </c>
      <c r="D6" s="95">
        <f>'财拨总表（引用）'!B7</f>
        <v>896.941618</v>
      </c>
      <c r="E6" s="95">
        <f>'财拨总表（引用）'!C7</f>
        <v>896.941618</v>
      </c>
      <c r="F6" s="95">
        <f>'财拨总表（引用）'!D7</f>
        <v>0</v>
      </c>
      <c r="G6" s="82"/>
    </row>
    <row r="7" spans="1:7" s="1" customFormat="1" ht="17.25" customHeight="1">
      <c r="A7" s="92" t="s">
        <v>79</v>
      </c>
      <c r="B7" s="93">
        <v>896.941618</v>
      </c>
      <c r="C7" s="96" t="str">
        <f>'财拨总表（引用）'!A8</f>
        <v>一般公共服务支出</v>
      </c>
      <c r="D7" s="97">
        <f>'财拨总表（引用）'!B8</f>
        <v>880.247684</v>
      </c>
      <c r="E7" s="97">
        <f>'财拨总表（引用）'!C8</f>
        <v>880.247684</v>
      </c>
      <c r="F7" s="97">
        <f>'财拨总表（引用）'!D8</f>
        <v>0</v>
      </c>
      <c r="G7" s="82"/>
    </row>
    <row r="8" spans="1:7" s="1" customFormat="1" ht="17.25" customHeight="1">
      <c r="A8" s="92" t="s">
        <v>80</v>
      </c>
      <c r="B8" s="93"/>
      <c r="C8" s="96" t="str">
        <f>'财拨总表（引用）'!A9</f>
        <v>社会保障和就业支出</v>
      </c>
      <c r="D8" s="97">
        <f>'财拨总表（引用）'!B9</f>
        <v>16.693934</v>
      </c>
      <c r="E8" s="97">
        <f>'财拨总表（引用）'!C9</f>
        <v>16.693934</v>
      </c>
      <c r="F8" s="97">
        <f>'财拨总表（引用）'!D9</f>
        <v>0</v>
      </c>
      <c r="G8" s="82"/>
    </row>
    <row r="9" spans="1:7" s="1" customFormat="1" ht="17.25" customHeight="1">
      <c r="A9" s="92" t="s">
        <v>81</v>
      </c>
      <c r="B9" s="93"/>
      <c r="C9" s="96">
        <f>'财拨总表（引用）'!A10</f>
        <v>0</v>
      </c>
      <c r="D9" s="97">
        <f>'财拨总表（引用）'!B10</f>
        <v>0</v>
      </c>
      <c r="E9" s="97">
        <f>'财拨总表（引用）'!C10</f>
        <v>0</v>
      </c>
      <c r="F9" s="97">
        <f>'财拨总表（引用）'!D10</f>
        <v>0</v>
      </c>
      <c r="G9" s="82"/>
    </row>
    <row r="10" spans="1:7" s="1" customFormat="1" ht="17.25" customHeight="1">
      <c r="A10" s="92" t="s">
        <v>82</v>
      </c>
      <c r="B10" s="98"/>
      <c r="C10" s="96">
        <f>'财拨总表（引用）'!A11</f>
        <v>0</v>
      </c>
      <c r="D10" s="97">
        <f>'财拨总表（引用）'!B11</f>
        <v>0</v>
      </c>
      <c r="E10" s="97">
        <f>'财拨总表（引用）'!C11</f>
        <v>0</v>
      </c>
      <c r="F10" s="97">
        <f>'财拨总表（引用）'!D11</f>
        <v>0</v>
      </c>
      <c r="G10" s="82"/>
    </row>
    <row r="11" spans="1:7" s="1" customFormat="1" ht="17.25" customHeight="1">
      <c r="A11" s="99"/>
      <c r="B11" s="100"/>
      <c r="C11" s="101">
        <f>'财拨总表（引用）'!A12</f>
        <v>0</v>
      </c>
      <c r="D11" s="97">
        <f>'财拨总表（引用）'!B12</f>
        <v>0</v>
      </c>
      <c r="E11" s="97">
        <f>'财拨总表（引用）'!C12</f>
        <v>0</v>
      </c>
      <c r="F11" s="97">
        <f>'财拨总表（引用）'!D12</f>
        <v>0</v>
      </c>
      <c r="G11" s="82"/>
    </row>
    <row r="12" spans="1:7" s="1" customFormat="1" ht="17.25" customHeight="1">
      <c r="A12" s="99"/>
      <c r="B12" s="102"/>
      <c r="C12" s="101">
        <f>'财拨总表（引用）'!A13</f>
        <v>0</v>
      </c>
      <c r="D12" s="97">
        <f>'财拨总表（引用）'!B13</f>
        <v>0</v>
      </c>
      <c r="E12" s="97">
        <f>'财拨总表（引用）'!C13</f>
        <v>0</v>
      </c>
      <c r="F12" s="97">
        <f>'财拨总表（引用）'!D13</f>
        <v>0</v>
      </c>
      <c r="G12" s="82"/>
    </row>
    <row r="13" spans="1:7" s="1" customFormat="1" ht="17.25" customHeight="1">
      <c r="A13" s="99"/>
      <c r="B13" s="102"/>
      <c r="C13" s="101">
        <f>'财拨总表（引用）'!A14</f>
        <v>0</v>
      </c>
      <c r="D13" s="97">
        <f>'财拨总表（引用）'!B14</f>
        <v>0</v>
      </c>
      <c r="E13" s="97">
        <f>'财拨总表（引用）'!C14</f>
        <v>0</v>
      </c>
      <c r="F13" s="97">
        <f>'财拨总表（引用）'!D14</f>
        <v>0</v>
      </c>
      <c r="G13" s="82"/>
    </row>
    <row r="14" spans="1:7" s="1" customFormat="1" ht="17.25" customHeight="1">
      <c r="A14" s="99"/>
      <c r="B14" s="102"/>
      <c r="C14" s="101">
        <f>'财拨总表（引用）'!A15</f>
        <v>0</v>
      </c>
      <c r="D14" s="97">
        <f>'财拨总表（引用）'!B15</f>
        <v>0</v>
      </c>
      <c r="E14" s="97">
        <f>'财拨总表（引用）'!C15</f>
        <v>0</v>
      </c>
      <c r="F14" s="97">
        <f>'财拨总表（引用）'!D15</f>
        <v>0</v>
      </c>
      <c r="G14" s="82"/>
    </row>
    <row r="15" spans="1:7" s="1" customFormat="1" ht="17.25" customHeight="1">
      <c r="A15" s="99"/>
      <c r="B15" s="102"/>
      <c r="C15" s="101">
        <f>'财拨总表（引用）'!A16</f>
        <v>0</v>
      </c>
      <c r="D15" s="97">
        <f>'财拨总表（引用）'!B16</f>
        <v>0</v>
      </c>
      <c r="E15" s="97">
        <f>'财拨总表（引用）'!C16</f>
        <v>0</v>
      </c>
      <c r="F15" s="97">
        <f>'财拨总表（引用）'!D16</f>
        <v>0</v>
      </c>
      <c r="G15" s="82"/>
    </row>
    <row r="16" spans="1:7" s="1" customFormat="1" ht="17.25" customHeight="1">
      <c r="A16" s="99"/>
      <c r="B16" s="102"/>
      <c r="C16" s="101">
        <f>'财拨总表（引用）'!A17</f>
        <v>0</v>
      </c>
      <c r="D16" s="97">
        <f>'财拨总表（引用）'!B17</f>
        <v>0</v>
      </c>
      <c r="E16" s="97">
        <f>'财拨总表（引用）'!C17</f>
        <v>0</v>
      </c>
      <c r="F16" s="97">
        <f>'财拨总表（引用）'!D17</f>
        <v>0</v>
      </c>
      <c r="G16" s="82"/>
    </row>
    <row r="17" spans="1:7" s="1" customFormat="1" ht="17.25" customHeight="1">
      <c r="A17" s="99"/>
      <c r="B17" s="102"/>
      <c r="C17" s="101">
        <f>'财拨总表（引用）'!A18</f>
        <v>0</v>
      </c>
      <c r="D17" s="97">
        <f>'财拨总表（引用）'!B18</f>
        <v>0</v>
      </c>
      <c r="E17" s="97">
        <f>'财拨总表（引用）'!C18</f>
        <v>0</v>
      </c>
      <c r="F17" s="97">
        <f>'财拨总表（引用）'!D18</f>
        <v>0</v>
      </c>
      <c r="G17" s="82"/>
    </row>
    <row r="18" spans="1:7" s="1" customFormat="1" ht="17.25" customHeight="1">
      <c r="A18" s="99"/>
      <c r="B18" s="102"/>
      <c r="C18" s="101">
        <f>'财拨总表（引用）'!A19</f>
        <v>0</v>
      </c>
      <c r="D18" s="97">
        <f>'财拨总表（引用）'!B19</f>
        <v>0</v>
      </c>
      <c r="E18" s="97">
        <f>'财拨总表（引用）'!C19</f>
        <v>0</v>
      </c>
      <c r="F18" s="97">
        <f>'财拨总表（引用）'!D19</f>
        <v>0</v>
      </c>
      <c r="G18" s="82"/>
    </row>
    <row r="19" spans="1:7" s="1" customFormat="1" ht="17.25" customHeight="1">
      <c r="A19" s="103"/>
      <c r="B19" s="102"/>
      <c r="C19" s="101">
        <f>'财拨总表（引用）'!A20</f>
        <v>0</v>
      </c>
      <c r="D19" s="97">
        <f>'财拨总表（引用）'!B20</f>
        <v>0</v>
      </c>
      <c r="E19" s="97">
        <f>'财拨总表（引用）'!C20</f>
        <v>0</v>
      </c>
      <c r="F19" s="97">
        <f>'财拨总表（引用）'!D20</f>
        <v>0</v>
      </c>
      <c r="G19" s="82"/>
    </row>
    <row r="20" spans="1:7" s="1" customFormat="1" ht="17.25" customHeight="1">
      <c r="A20" s="99"/>
      <c r="B20" s="102"/>
      <c r="C20" s="101">
        <f>'财拨总表（引用）'!A21</f>
        <v>0</v>
      </c>
      <c r="D20" s="97">
        <f>'财拨总表（引用）'!B21</f>
        <v>0</v>
      </c>
      <c r="E20" s="97">
        <f>'财拨总表（引用）'!C21</f>
        <v>0</v>
      </c>
      <c r="F20" s="97">
        <f>'财拨总表（引用）'!D21</f>
        <v>0</v>
      </c>
      <c r="G20" s="82"/>
    </row>
    <row r="21" spans="1:7" s="1" customFormat="1" ht="17.25" customHeight="1">
      <c r="A21" s="99"/>
      <c r="B21" s="102"/>
      <c r="C21" s="101">
        <f>'财拨总表（引用）'!A22</f>
        <v>0</v>
      </c>
      <c r="D21" s="97">
        <f>'财拨总表（引用）'!B22</f>
        <v>0</v>
      </c>
      <c r="E21" s="97">
        <f>'财拨总表（引用）'!C22</f>
        <v>0</v>
      </c>
      <c r="F21" s="97">
        <f>'财拨总表（引用）'!D22</f>
        <v>0</v>
      </c>
      <c r="G21" s="82"/>
    </row>
    <row r="22" spans="1:7" s="1" customFormat="1" ht="17.25" customHeight="1">
      <c r="A22" s="99"/>
      <c r="B22" s="102"/>
      <c r="C22" s="101">
        <f>'财拨总表（引用）'!A23</f>
        <v>0</v>
      </c>
      <c r="D22" s="97">
        <f>'财拨总表（引用）'!B23</f>
        <v>0</v>
      </c>
      <c r="E22" s="97">
        <f>'财拨总表（引用）'!C23</f>
        <v>0</v>
      </c>
      <c r="F22" s="97">
        <f>'财拨总表（引用）'!D23</f>
        <v>0</v>
      </c>
      <c r="G22" s="82"/>
    </row>
    <row r="23" spans="1:7" s="1" customFormat="1" ht="17.25" customHeight="1">
      <c r="A23" s="99"/>
      <c r="B23" s="102"/>
      <c r="C23" s="101">
        <f>'财拨总表（引用）'!A24</f>
        <v>0</v>
      </c>
      <c r="D23" s="97">
        <f>'财拨总表（引用）'!B24</f>
        <v>0</v>
      </c>
      <c r="E23" s="97">
        <f>'财拨总表（引用）'!C24</f>
        <v>0</v>
      </c>
      <c r="F23" s="97">
        <f>'财拨总表（引用）'!D24</f>
        <v>0</v>
      </c>
      <c r="G23" s="82"/>
    </row>
    <row r="24" spans="1:7" s="1" customFormat="1" ht="17.25" customHeight="1">
      <c r="A24" s="99"/>
      <c r="B24" s="102"/>
      <c r="C24" s="101">
        <f>'财拨总表（引用）'!A25</f>
        <v>0</v>
      </c>
      <c r="D24" s="97">
        <f>'财拨总表（引用）'!B25</f>
        <v>0</v>
      </c>
      <c r="E24" s="97">
        <f>'财拨总表（引用）'!C25</f>
        <v>0</v>
      </c>
      <c r="F24" s="97">
        <f>'财拨总表（引用）'!D25</f>
        <v>0</v>
      </c>
      <c r="G24" s="82"/>
    </row>
    <row r="25" spans="1:7" s="1" customFormat="1" ht="17.25" customHeight="1">
      <c r="A25" s="99"/>
      <c r="B25" s="102"/>
      <c r="C25" s="101">
        <f>'财拨总表（引用）'!A26</f>
        <v>0</v>
      </c>
      <c r="D25" s="97">
        <f>'财拨总表（引用）'!B26</f>
        <v>0</v>
      </c>
      <c r="E25" s="97">
        <f>'财拨总表（引用）'!C26</f>
        <v>0</v>
      </c>
      <c r="F25" s="97">
        <f>'财拨总表（引用）'!D26</f>
        <v>0</v>
      </c>
      <c r="G25" s="82"/>
    </row>
    <row r="26" spans="1:7" s="1" customFormat="1" ht="19.5" customHeight="1">
      <c r="A26" s="99"/>
      <c r="B26" s="102"/>
      <c r="C26" s="101">
        <f>'财拨总表（引用）'!A27</f>
        <v>0</v>
      </c>
      <c r="D26" s="97">
        <f>'财拨总表（引用）'!B27</f>
        <v>0</v>
      </c>
      <c r="E26" s="97">
        <f>'财拨总表（引用）'!C27</f>
        <v>0</v>
      </c>
      <c r="F26" s="97">
        <f>'财拨总表（引用）'!D27</f>
        <v>0</v>
      </c>
      <c r="G26" s="82"/>
    </row>
    <row r="27" spans="1:7" s="1" customFormat="1" ht="19.5" customHeight="1">
      <c r="A27" s="99"/>
      <c r="B27" s="102"/>
      <c r="C27" s="101">
        <f>'财拨总表（引用）'!A28</f>
        <v>0</v>
      </c>
      <c r="D27" s="97">
        <f>'财拨总表（引用）'!B28</f>
        <v>0</v>
      </c>
      <c r="E27" s="97">
        <f>'财拨总表（引用）'!C28</f>
        <v>0</v>
      </c>
      <c r="F27" s="97">
        <f>'财拨总表（引用）'!D28</f>
        <v>0</v>
      </c>
      <c r="G27" s="82"/>
    </row>
    <row r="28" spans="1:7" s="1" customFormat="1" ht="19.5" customHeight="1">
      <c r="A28" s="99"/>
      <c r="B28" s="102"/>
      <c r="C28" s="101">
        <f>'财拨总表（引用）'!A29</f>
        <v>0</v>
      </c>
      <c r="D28" s="97">
        <f>'财拨总表（引用）'!B29</f>
        <v>0</v>
      </c>
      <c r="E28" s="97">
        <f>'财拨总表（引用）'!C29</f>
        <v>0</v>
      </c>
      <c r="F28" s="97">
        <f>'财拨总表（引用）'!D29</f>
        <v>0</v>
      </c>
      <c r="G28" s="82"/>
    </row>
    <row r="29" spans="1:7" s="1" customFormat="1" ht="19.5" customHeight="1">
      <c r="A29" s="99"/>
      <c r="B29" s="102"/>
      <c r="C29" s="101">
        <f>'财拨总表（引用）'!A30</f>
        <v>0</v>
      </c>
      <c r="D29" s="97">
        <f>'财拨总表（引用）'!B30</f>
        <v>0</v>
      </c>
      <c r="E29" s="97">
        <f>'财拨总表（引用）'!C30</f>
        <v>0</v>
      </c>
      <c r="F29" s="97">
        <f>'财拨总表（引用）'!D30</f>
        <v>0</v>
      </c>
      <c r="G29" s="82"/>
    </row>
    <row r="30" spans="1:7" s="1" customFormat="1" ht="19.5" customHeight="1">
      <c r="A30" s="99"/>
      <c r="B30" s="102"/>
      <c r="C30" s="101">
        <f>'财拨总表（引用）'!A31</f>
        <v>0</v>
      </c>
      <c r="D30" s="97">
        <f>'财拨总表（引用）'!B31</f>
        <v>0</v>
      </c>
      <c r="E30" s="97">
        <f>'财拨总表（引用）'!C31</f>
        <v>0</v>
      </c>
      <c r="F30" s="97">
        <f>'财拨总表（引用）'!D31</f>
        <v>0</v>
      </c>
      <c r="G30" s="82"/>
    </row>
    <row r="31" spans="1:7" s="1" customFormat="1" ht="19.5" customHeight="1">
      <c r="A31" s="99"/>
      <c r="B31" s="102"/>
      <c r="C31" s="101">
        <f>'财拨总表（引用）'!A32</f>
        <v>0</v>
      </c>
      <c r="D31" s="97">
        <f>'财拨总表（引用）'!B32</f>
        <v>0</v>
      </c>
      <c r="E31" s="97">
        <f>'财拨总表（引用）'!C32</f>
        <v>0</v>
      </c>
      <c r="F31" s="97">
        <f>'财拨总表（引用）'!D32</f>
        <v>0</v>
      </c>
      <c r="G31" s="82"/>
    </row>
    <row r="32" spans="1:7" s="1" customFormat="1" ht="19.5" customHeight="1">
      <c r="A32" s="99"/>
      <c r="B32" s="102"/>
      <c r="C32" s="101">
        <f>'财拨总表（引用）'!A33</f>
        <v>0</v>
      </c>
      <c r="D32" s="97">
        <f>'财拨总表（引用）'!B33</f>
        <v>0</v>
      </c>
      <c r="E32" s="97">
        <f>'财拨总表（引用）'!C33</f>
        <v>0</v>
      </c>
      <c r="F32" s="97">
        <f>'财拨总表（引用）'!D33</f>
        <v>0</v>
      </c>
      <c r="G32" s="82"/>
    </row>
    <row r="33" spans="1:7" s="1" customFormat="1" ht="19.5" customHeight="1">
      <c r="A33" s="99"/>
      <c r="B33" s="102"/>
      <c r="C33" s="101">
        <f>'财拨总表（引用）'!A34</f>
        <v>0</v>
      </c>
      <c r="D33" s="97">
        <f>'财拨总表（引用）'!B34</f>
        <v>0</v>
      </c>
      <c r="E33" s="97">
        <f>'财拨总表（引用）'!C34</f>
        <v>0</v>
      </c>
      <c r="F33" s="97">
        <f>'财拨总表（引用）'!D34</f>
        <v>0</v>
      </c>
      <c r="G33" s="82"/>
    </row>
    <row r="34" spans="1:7" s="1" customFormat="1" ht="19.5" customHeight="1">
      <c r="A34" s="99"/>
      <c r="B34" s="102"/>
      <c r="C34" s="101">
        <f>'财拨总表（引用）'!A35</f>
        <v>0</v>
      </c>
      <c r="D34" s="97">
        <f>'财拨总表（引用）'!B35</f>
        <v>0</v>
      </c>
      <c r="E34" s="97">
        <f>'财拨总表（引用）'!C35</f>
        <v>0</v>
      </c>
      <c r="F34" s="97">
        <f>'财拨总表（引用）'!D35</f>
        <v>0</v>
      </c>
      <c r="G34" s="82"/>
    </row>
    <row r="35" spans="1:7" s="1" customFormat="1" ht="19.5" customHeight="1">
      <c r="A35" s="99"/>
      <c r="B35" s="102"/>
      <c r="C35" s="101">
        <f>'财拨总表（引用）'!A36</f>
        <v>0</v>
      </c>
      <c r="D35" s="97">
        <f>'财拨总表（引用）'!B36</f>
        <v>0</v>
      </c>
      <c r="E35" s="97">
        <f>'财拨总表（引用）'!C36</f>
        <v>0</v>
      </c>
      <c r="F35" s="97">
        <f>'财拨总表（引用）'!D36</f>
        <v>0</v>
      </c>
      <c r="G35" s="82"/>
    </row>
    <row r="36" spans="1:7" s="1" customFormat="1" ht="19.5" customHeight="1">
      <c r="A36" s="99"/>
      <c r="B36" s="102"/>
      <c r="C36" s="101">
        <f>'财拨总表（引用）'!A37</f>
        <v>0</v>
      </c>
      <c r="D36" s="97">
        <f>'财拨总表（引用）'!B37</f>
        <v>0</v>
      </c>
      <c r="E36" s="97">
        <f>'财拨总表（引用）'!C37</f>
        <v>0</v>
      </c>
      <c r="F36" s="97">
        <f>'财拨总表（引用）'!D37</f>
        <v>0</v>
      </c>
      <c r="G36" s="82"/>
    </row>
    <row r="37" spans="1:7" s="1" customFormat="1" ht="19.5" customHeight="1">
      <c r="A37" s="99"/>
      <c r="B37" s="102"/>
      <c r="C37" s="101">
        <f>'财拨总表（引用）'!A38</f>
        <v>0</v>
      </c>
      <c r="D37" s="97">
        <f>'财拨总表（引用）'!B38</f>
        <v>0</v>
      </c>
      <c r="E37" s="97">
        <f>'财拨总表（引用）'!C38</f>
        <v>0</v>
      </c>
      <c r="F37" s="97">
        <f>'财拨总表（引用）'!D38</f>
        <v>0</v>
      </c>
      <c r="G37" s="82"/>
    </row>
    <row r="38" spans="1:7" s="1" customFormat="1" ht="19.5" customHeight="1">
      <c r="A38" s="99"/>
      <c r="B38" s="102"/>
      <c r="C38" s="101">
        <f>'财拨总表（引用）'!A39</f>
        <v>0</v>
      </c>
      <c r="D38" s="97">
        <f>'财拨总表（引用）'!B39</f>
        <v>0</v>
      </c>
      <c r="E38" s="97">
        <f>'财拨总表（引用）'!C39</f>
        <v>0</v>
      </c>
      <c r="F38" s="97">
        <f>'财拨总表（引用）'!D39</f>
        <v>0</v>
      </c>
      <c r="G38" s="82"/>
    </row>
    <row r="39" spans="1:7" s="1" customFormat="1" ht="19.5" customHeight="1">
      <c r="A39" s="99"/>
      <c r="B39" s="102"/>
      <c r="C39" s="101">
        <f>'财拨总表（引用）'!A40</f>
        <v>0</v>
      </c>
      <c r="D39" s="97">
        <f>'财拨总表（引用）'!B40</f>
        <v>0</v>
      </c>
      <c r="E39" s="97">
        <f>'财拨总表（引用）'!C40</f>
        <v>0</v>
      </c>
      <c r="F39" s="97">
        <f>'财拨总表（引用）'!D40</f>
        <v>0</v>
      </c>
      <c r="G39" s="82"/>
    </row>
    <row r="40" spans="1:7" s="1" customFormat="1" ht="19.5" customHeight="1">
      <c r="A40" s="99"/>
      <c r="B40" s="102"/>
      <c r="C40" s="101">
        <f>'财拨总表（引用）'!A41</f>
        <v>0</v>
      </c>
      <c r="D40" s="97">
        <f>'财拨总表（引用）'!B41</f>
        <v>0</v>
      </c>
      <c r="E40" s="97">
        <f>'财拨总表（引用）'!C41</f>
        <v>0</v>
      </c>
      <c r="F40" s="97">
        <f>'财拨总表（引用）'!D41</f>
        <v>0</v>
      </c>
      <c r="G40" s="82"/>
    </row>
    <row r="41" spans="1:7" s="1" customFormat="1" ht="19.5" customHeight="1">
      <c r="A41" s="99"/>
      <c r="B41" s="102"/>
      <c r="C41" s="101">
        <f>'财拨总表（引用）'!A42</f>
        <v>0</v>
      </c>
      <c r="D41" s="97">
        <f>'财拨总表（引用）'!B42</f>
        <v>0</v>
      </c>
      <c r="E41" s="97">
        <f>'财拨总表（引用）'!C42</f>
        <v>0</v>
      </c>
      <c r="F41" s="97">
        <f>'财拨总表（引用）'!D42</f>
        <v>0</v>
      </c>
      <c r="G41" s="82"/>
    </row>
    <row r="42" spans="1:7" s="1" customFormat="1" ht="19.5" customHeight="1">
      <c r="A42" s="99"/>
      <c r="B42" s="102"/>
      <c r="C42" s="101">
        <f>'财拨总表（引用）'!A43</f>
        <v>0</v>
      </c>
      <c r="D42" s="97">
        <f>'财拨总表（引用）'!B43</f>
        <v>0</v>
      </c>
      <c r="E42" s="97">
        <f>'财拨总表（引用）'!C43</f>
        <v>0</v>
      </c>
      <c r="F42" s="97">
        <f>'财拨总表（引用）'!D43</f>
        <v>0</v>
      </c>
      <c r="G42" s="82"/>
    </row>
    <row r="43" spans="1:7" s="1" customFormat="1" ht="19.5" customHeight="1">
      <c r="A43" s="99"/>
      <c r="B43" s="102"/>
      <c r="C43" s="101">
        <f>'财拨总表（引用）'!A44</f>
        <v>0</v>
      </c>
      <c r="D43" s="97">
        <f>'财拨总表（引用）'!B44</f>
        <v>0</v>
      </c>
      <c r="E43" s="97">
        <f>'财拨总表（引用）'!C44</f>
        <v>0</v>
      </c>
      <c r="F43" s="97">
        <f>'财拨总表（引用）'!D44</f>
        <v>0</v>
      </c>
      <c r="G43" s="82"/>
    </row>
    <row r="44" spans="1:7" s="1" customFormat="1" ht="19.5" customHeight="1">
      <c r="A44" s="99"/>
      <c r="B44" s="102"/>
      <c r="C44" s="101">
        <f>'财拨总表（引用）'!A45</f>
        <v>0</v>
      </c>
      <c r="D44" s="97">
        <f>'财拨总表（引用）'!B45</f>
        <v>0</v>
      </c>
      <c r="E44" s="97">
        <f>'财拨总表（引用）'!C45</f>
        <v>0</v>
      </c>
      <c r="F44" s="97">
        <f>'财拨总表（引用）'!D45</f>
        <v>0</v>
      </c>
      <c r="G44" s="82"/>
    </row>
    <row r="45" spans="1:7" s="1" customFormat="1" ht="19.5" customHeight="1">
      <c r="A45" s="99"/>
      <c r="B45" s="102"/>
      <c r="C45" s="101">
        <f>'财拨总表（引用）'!A46</f>
        <v>0</v>
      </c>
      <c r="D45" s="97">
        <f>'财拨总表（引用）'!B46</f>
        <v>0</v>
      </c>
      <c r="E45" s="97">
        <f>'财拨总表（引用）'!C46</f>
        <v>0</v>
      </c>
      <c r="F45" s="97">
        <f>'财拨总表（引用）'!D46</f>
        <v>0</v>
      </c>
      <c r="G45" s="82"/>
    </row>
    <row r="46" spans="1:7" s="1" customFormat="1" ht="19.5" customHeight="1">
      <c r="A46" s="99"/>
      <c r="B46" s="102"/>
      <c r="C46" s="101">
        <f>'财拨总表（引用）'!A47</f>
        <v>0</v>
      </c>
      <c r="D46" s="97">
        <f>'财拨总表（引用）'!B47</f>
        <v>0</v>
      </c>
      <c r="E46" s="97">
        <f>'财拨总表（引用）'!C47</f>
        <v>0</v>
      </c>
      <c r="F46" s="97">
        <f>'财拨总表（引用）'!D47</f>
        <v>0</v>
      </c>
      <c r="G46" s="82"/>
    </row>
    <row r="47" spans="1:7" s="1" customFormat="1" ht="19.5" customHeight="1">
      <c r="A47" s="99"/>
      <c r="B47" s="102"/>
      <c r="C47" s="101">
        <f>'财拨总表（引用）'!A48</f>
        <v>0</v>
      </c>
      <c r="D47" s="97">
        <f>'财拨总表（引用）'!B48</f>
        <v>0</v>
      </c>
      <c r="E47" s="97">
        <f>'财拨总表（引用）'!C48</f>
        <v>0</v>
      </c>
      <c r="F47" s="97">
        <f>'财拨总表（引用）'!D48</f>
        <v>0</v>
      </c>
      <c r="G47" s="82"/>
    </row>
    <row r="48" spans="1:7" s="1" customFormat="1" ht="19.5" customHeight="1">
      <c r="A48" s="99"/>
      <c r="B48" s="102"/>
      <c r="C48" s="101">
        <f>'财拨总表（引用）'!A49</f>
        <v>0</v>
      </c>
      <c r="D48" s="97">
        <f>'财拨总表（引用）'!B49</f>
        <v>0</v>
      </c>
      <c r="E48" s="97">
        <f>'财拨总表（引用）'!C49</f>
        <v>0</v>
      </c>
      <c r="F48" s="97">
        <f>'财拨总表（引用）'!D49</f>
        <v>0</v>
      </c>
      <c r="G48" s="82"/>
    </row>
    <row r="49" spans="1:7" s="1" customFormat="1" ht="17.25" customHeight="1">
      <c r="A49" s="99" t="s">
        <v>83</v>
      </c>
      <c r="B49" s="102"/>
      <c r="C49" s="97" t="s">
        <v>84</v>
      </c>
      <c r="D49" s="97"/>
      <c r="E49" s="97"/>
      <c r="F49" s="102"/>
      <c r="G49" s="82"/>
    </row>
    <row r="50" spans="1:7" s="1" customFormat="1" ht="17.25" customHeight="1">
      <c r="A50" s="85" t="s">
        <v>85</v>
      </c>
      <c r="B50" s="102"/>
      <c r="C50" s="97"/>
      <c r="D50" s="97"/>
      <c r="E50" s="97"/>
      <c r="F50" s="102"/>
      <c r="G50" s="82"/>
    </row>
    <row r="51" spans="1:7" s="1" customFormat="1" ht="17.25" customHeight="1">
      <c r="A51" s="99" t="s">
        <v>86</v>
      </c>
      <c r="B51" s="95"/>
      <c r="C51" s="97"/>
      <c r="D51" s="97"/>
      <c r="E51" s="97"/>
      <c r="F51" s="102"/>
      <c r="G51" s="82"/>
    </row>
    <row r="52" spans="1:7" s="1" customFormat="1" ht="17.25" customHeight="1">
      <c r="A52" s="99"/>
      <c r="B52" s="102"/>
      <c r="C52" s="97"/>
      <c r="D52" s="97"/>
      <c r="E52" s="97"/>
      <c r="F52" s="102"/>
      <c r="G52" s="82"/>
    </row>
    <row r="53" spans="1:7" s="1" customFormat="1" ht="17.25" customHeight="1">
      <c r="A53" s="99"/>
      <c r="B53" s="102"/>
      <c r="C53" s="97"/>
      <c r="D53" s="97"/>
      <c r="E53" s="97"/>
      <c r="F53" s="102"/>
      <c r="G53" s="82"/>
    </row>
    <row r="54" spans="1:7" s="1" customFormat="1" ht="17.25" customHeight="1">
      <c r="A54" s="104" t="s">
        <v>32</v>
      </c>
      <c r="B54" s="95">
        <f>B6</f>
        <v>896.941618</v>
      </c>
      <c r="C54" s="104" t="s">
        <v>33</v>
      </c>
      <c r="D54" s="95">
        <f>'财拨总表（引用）'!B7</f>
        <v>896.941618</v>
      </c>
      <c r="E54" s="95">
        <f>'财拨总表（引用）'!C7</f>
        <v>896.941618</v>
      </c>
      <c r="F54" s="95">
        <f>'财拨总表（引用）'!D7</f>
        <v>0</v>
      </c>
      <c r="G54" s="82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05"/>
    </row>
    <row r="81" s="1" customFormat="1" ht="15">
      <c r="AD81" s="105"/>
    </row>
    <row r="82" spans="31:32" s="1" customFormat="1" ht="15">
      <c r="AE82" s="105"/>
      <c r="AF82" s="105"/>
    </row>
    <row r="83" spans="32:33" s="1" customFormat="1" ht="15">
      <c r="AF83" s="105"/>
      <c r="AG83" s="105"/>
    </row>
    <row r="84" s="1" customFormat="1" ht="15">
      <c r="AG84" s="106" t="s">
        <v>87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07"/>
    </row>
    <row r="122" spans="23:26" s="1" customFormat="1" ht="15">
      <c r="W122" s="107"/>
      <c r="X122" s="107"/>
      <c r="Y122" s="107"/>
      <c r="Z122" s="108" t="s">
        <v>87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09"/>
      <c r="B1" s="109"/>
      <c r="C1" s="109"/>
      <c r="D1" s="109"/>
      <c r="E1" s="109"/>
      <c r="F1" s="109"/>
      <c r="G1" s="109"/>
    </row>
    <row r="2" spans="1:7" s="1" customFormat="1" ht="29.25" customHeight="1">
      <c r="A2" s="229" t="s">
        <v>88</v>
      </c>
      <c r="B2" s="229"/>
      <c r="C2" s="229"/>
      <c r="D2" s="229"/>
      <c r="E2" s="229"/>
      <c r="F2" s="110"/>
      <c r="G2" s="110"/>
    </row>
    <row r="3" spans="1:7" s="1" customFormat="1" ht="21" customHeight="1">
      <c r="A3" s="111" t="s">
        <v>10</v>
      </c>
      <c r="B3" s="112"/>
      <c r="C3" s="112"/>
      <c r="D3" s="112"/>
      <c r="E3" s="113" t="s">
        <v>11</v>
      </c>
      <c r="F3" s="109"/>
      <c r="G3" s="109"/>
    </row>
    <row r="4" spans="1:7" s="1" customFormat="1" ht="17.25" customHeight="1">
      <c r="A4" s="230" t="s">
        <v>65</v>
      </c>
      <c r="B4" s="230"/>
      <c r="C4" s="230" t="s">
        <v>89</v>
      </c>
      <c r="D4" s="230"/>
      <c r="E4" s="230"/>
      <c r="F4" s="109"/>
      <c r="G4" s="109"/>
    </row>
    <row r="5" spans="1:7" s="1" customFormat="1" ht="21" customHeight="1">
      <c r="A5" s="114" t="s">
        <v>71</v>
      </c>
      <c r="B5" s="114" t="s">
        <v>72</v>
      </c>
      <c r="C5" s="114" t="s">
        <v>37</v>
      </c>
      <c r="D5" s="114" t="s">
        <v>66</v>
      </c>
      <c r="E5" s="114" t="s">
        <v>67</v>
      </c>
      <c r="F5" s="109"/>
      <c r="G5" s="109"/>
    </row>
    <row r="6" spans="1:7" s="1" customFormat="1" ht="21" customHeight="1">
      <c r="A6" s="115" t="s">
        <v>51</v>
      </c>
      <c r="B6" s="115" t="s">
        <v>51</v>
      </c>
      <c r="C6" s="116">
        <v>1</v>
      </c>
      <c r="D6" s="116">
        <f>C6+1</f>
        <v>2</v>
      </c>
      <c r="E6" s="116">
        <f>D6+1</f>
        <v>3</v>
      </c>
      <c r="F6" s="117"/>
      <c r="G6" s="109"/>
    </row>
    <row r="7" spans="1:7" s="1" customFormat="1" ht="18.75" customHeight="1">
      <c r="A7" s="118" t="s">
        <v>0</v>
      </c>
      <c r="B7" s="119" t="s">
        <v>37</v>
      </c>
      <c r="C7" s="120">
        <v>896.941618</v>
      </c>
      <c r="D7" s="120">
        <v>396.941618</v>
      </c>
      <c r="E7" s="121">
        <v>500</v>
      </c>
      <c r="F7" s="117"/>
      <c r="G7" s="109"/>
    </row>
    <row r="8" spans="1:5" s="1" customFormat="1" ht="18.75" customHeight="1">
      <c r="A8" s="118" t="s">
        <v>52</v>
      </c>
      <c r="B8" s="118" t="s">
        <v>53</v>
      </c>
      <c r="C8" s="120">
        <v>880.247684</v>
      </c>
      <c r="D8" s="120">
        <v>380.247684</v>
      </c>
      <c r="E8" s="121">
        <v>500</v>
      </c>
    </row>
    <row r="9" spans="1:5" s="1" customFormat="1" ht="18.75" customHeight="1">
      <c r="A9" s="118" t="s">
        <v>54</v>
      </c>
      <c r="B9" s="118" t="s">
        <v>55</v>
      </c>
      <c r="C9" s="120">
        <v>880.247684</v>
      </c>
      <c r="D9" s="120">
        <v>380.247684</v>
      </c>
      <c r="E9" s="121">
        <v>500</v>
      </c>
    </row>
    <row r="10" spans="1:5" s="1" customFormat="1" ht="18.75" customHeight="1">
      <c r="A10" s="118" t="s">
        <v>56</v>
      </c>
      <c r="B10" s="118" t="s">
        <v>57</v>
      </c>
      <c r="C10" s="120">
        <v>880.247684</v>
      </c>
      <c r="D10" s="120">
        <v>380.247684</v>
      </c>
      <c r="E10" s="121">
        <v>500</v>
      </c>
    </row>
    <row r="11" spans="1:5" s="1" customFormat="1" ht="18.75" customHeight="1">
      <c r="A11" s="118" t="s">
        <v>58</v>
      </c>
      <c r="B11" s="118" t="s">
        <v>59</v>
      </c>
      <c r="C11" s="120">
        <v>16.693934</v>
      </c>
      <c r="D11" s="120">
        <v>16.693934</v>
      </c>
      <c r="E11" s="121"/>
    </row>
    <row r="12" spans="1:5" s="1" customFormat="1" ht="18.75" customHeight="1">
      <c r="A12" s="118" t="s">
        <v>60</v>
      </c>
      <c r="B12" s="118" t="s">
        <v>61</v>
      </c>
      <c r="C12" s="120">
        <v>16.693934</v>
      </c>
      <c r="D12" s="120">
        <v>16.693934</v>
      </c>
      <c r="E12" s="121"/>
    </row>
    <row r="13" spans="1:5" s="1" customFormat="1" ht="18.75" customHeight="1">
      <c r="A13" s="118" t="s">
        <v>62</v>
      </c>
      <c r="B13" s="118" t="s">
        <v>63</v>
      </c>
      <c r="C13" s="120">
        <v>16.693934</v>
      </c>
      <c r="D13" s="120">
        <v>16.693934</v>
      </c>
      <c r="E13" s="121"/>
    </row>
    <row r="14" spans="1:7" s="1" customFormat="1" ht="21" customHeight="1">
      <c r="A14" s="122"/>
      <c r="B14" s="123"/>
      <c r="C14" s="124"/>
      <c r="D14" s="124"/>
      <c r="E14" s="124"/>
      <c r="F14" s="123"/>
      <c r="G14" s="125"/>
    </row>
    <row r="15" spans="1:7" s="1" customFormat="1" ht="21" customHeight="1">
      <c r="A15" s="126"/>
      <c r="B15" s="122"/>
      <c r="C15" s="122"/>
      <c r="D15" s="122"/>
      <c r="E15" s="122"/>
      <c r="F15" s="122"/>
      <c r="G15" s="125"/>
    </row>
    <row r="16" spans="1:7" s="1" customFormat="1" ht="21" customHeight="1">
      <c r="A16" s="126"/>
      <c r="B16" s="125"/>
      <c r="C16" s="122"/>
      <c r="D16" s="122"/>
      <c r="E16" s="125"/>
      <c r="F16" s="125"/>
      <c r="G16" s="122"/>
    </row>
    <row r="17" spans="1:7" s="1" customFormat="1" ht="21" customHeight="1">
      <c r="A17" s="126"/>
      <c r="B17" s="126"/>
      <c r="C17" s="126"/>
      <c r="D17" s="122"/>
      <c r="E17" s="122"/>
      <c r="F17" s="122"/>
      <c r="G17" s="125"/>
    </row>
    <row r="18" spans="1:7" s="1" customFormat="1" ht="21" customHeight="1">
      <c r="A18" s="125"/>
      <c r="B18" s="126"/>
      <c r="C18" s="126"/>
      <c r="D18" s="125"/>
      <c r="E18" s="122"/>
      <c r="F18" s="125"/>
      <c r="G18" s="125"/>
    </row>
    <row r="19" spans="1:7" s="1" customFormat="1" ht="21" customHeight="1">
      <c r="A19" s="125"/>
      <c r="B19" s="125"/>
      <c r="C19" s="125"/>
      <c r="D19" s="124"/>
      <c r="E19" s="125"/>
      <c r="F19" s="125"/>
      <c r="G19" s="125"/>
    </row>
    <row r="20" spans="1:7" s="1" customFormat="1" ht="21" customHeight="1">
      <c r="A20" s="125"/>
      <c r="B20" s="125"/>
      <c r="C20" s="125"/>
      <c r="D20" s="125"/>
      <c r="E20" s="125"/>
      <c r="F20" s="125"/>
      <c r="G20" s="125"/>
    </row>
    <row r="21" spans="1:7" s="1" customFormat="1" ht="21" customHeight="1">
      <c r="A21" s="125"/>
      <c r="B21" s="125"/>
      <c r="C21" s="125"/>
      <c r="D21" s="122"/>
      <c r="E21" s="125"/>
      <c r="F21" s="125"/>
      <c r="G21" s="125"/>
    </row>
    <row r="22" spans="1:7" s="1" customFormat="1" ht="21" customHeight="1">
      <c r="A22" s="125"/>
      <c r="B22" s="125"/>
      <c r="C22" s="125"/>
      <c r="D22" s="125"/>
      <c r="E22" s="125"/>
      <c r="F22" s="125"/>
      <c r="G22" s="125"/>
    </row>
    <row r="23" s="1" customFormat="1" ht="21" customHeight="1"/>
    <row r="24" spans="1:7" s="1" customFormat="1" ht="21" customHeight="1">
      <c r="A24" s="125"/>
      <c r="B24" s="125"/>
      <c r="C24" s="125"/>
      <c r="D24" s="125"/>
      <c r="E24" s="125"/>
      <c r="F24" s="125"/>
      <c r="G24" s="125"/>
    </row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7"/>
      <c r="B1" s="127"/>
      <c r="C1" s="127"/>
      <c r="D1" s="127"/>
      <c r="E1" s="127"/>
      <c r="F1" s="127"/>
      <c r="G1" s="127"/>
    </row>
    <row r="2" spans="1:7" s="1" customFormat="1" ht="29.25" customHeight="1">
      <c r="A2" s="231" t="s">
        <v>90</v>
      </c>
      <c r="B2" s="231"/>
      <c r="C2" s="231"/>
      <c r="D2" s="231"/>
      <c r="E2" s="231"/>
      <c r="F2" s="128"/>
      <c r="G2" s="128"/>
    </row>
    <row r="3" spans="1:7" s="1" customFormat="1" ht="21" customHeight="1">
      <c r="A3" s="129" t="s">
        <v>10</v>
      </c>
      <c r="B3" s="130"/>
      <c r="C3" s="130"/>
      <c r="D3" s="130"/>
      <c r="E3" s="131" t="s">
        <v>11</v>
      </c>
      <c r="F3" s="127"/>
      <c r="G3" s="127"/>
    </row>
    <row r="4" spans="1:7" s="1" customFormat="1" ht="17.25" customHeight="1">
      <c r="A4" s="232" t="s">
        <v>91</v>
      </c>
      <c r="B4" s="232"/>
      <c r="C4" s="232" t="s">
        <v>92</v>
      </c>
      <c r="D4" s="232"/>
      <c r="E4" s="232"/>
      <c r="F4" s="127"/>
      <c r="G4" s="127"/>
    </row>
    <row r="5" spans="1:7" s="1" customFormat="1" ht="21" customHeight="1">
      <c r="A5" s="132" t="s">
        <v>71</v>
      </c>
      <c r="B5" s="133" t="s">
        <v>72</v>
      </c>
      <c r="C5" s="134" t="s">
        <v>37</v>
      </c>
      <c r="D5" s="134" t="s">
        <v>93</v>
      </c>
      <c r="E5" s="134" t="s">
        <v>94</v>
      </c>
      <c r="F5" s="127"/>
      <c r="G5" s="127"/>
    </row>
    <row r="6" spans="1:7" s="1" customFormat="1" ht="21" customHeight="1">
      <c r="A6" s="135" t="s">
        <v>51</v>
      </c>
      <c r="B6" s="135" t="s">
        <v>51</v>
      </c>
      <c r="C6" s="136">
        <v>1</v>
      </c>
      <c r="D6" s="136">
        <f>C6+1</f>
        <v>2</v>
      </c>
      <c r="E6" s="136">
        <f>D6+1</f>
        <v>3</v>
      </c>
      <c r="F6" s="127"/>
      <c r="G6" s="127"/>
    </row>
    <row r="7" spans="1:8" s="1" customFormat="1" ht="18.75" customHeight="1">
      <c r="A7" s="137" t="s">
        <v>0</v>
      </c>
      <c r="B7" s="138" t="s">
        <v>37</v>
      </c>
      <c r="C7" s="139">
        <v>396.941618</v>
      </c>
      <c r="D7" s="139">
        <v>184.749618</v>
      </c>
      <c r="E7" s="140">
        <v>212.192</v>
      </c>
      <c r="F7" s="141"/>
      <c r="G7" s="141"/>
      <c r="H7" s="142"/>
    </row>
    <row r="8" spans="1:5" s="1" customFormat="1" ht="18.75" customHeight="1">
      <c r="A8" s="137"/>
      <c r="B8" s="137" t="s">
        <v>95</v>
      </c>
      <c r="C8" s="139">
        <v>168.055684</v>
      </c>
      <c r="D8" s="139">
        <v>168.055684</v>
      </c>
      <c r="E8" s="140"/>
    </row>
    <row r="9" spans="1:5" s="1" customFormat="1" ht="18.75" customHeight="1">
      <c r="A9" s="137" t="s">
        <v>96</v>
      </c>
      <c r="B9" s="137" t="s">
        <v>97</v>
      </c>
      <c r="C9" s="139">
        <v>72.7896</v>
      </c>
      <c r="D9" s="139">
        <v>72.7896</v>
      </c>
      <c r="E9" s="140"/>
    </row>
    <row r="10" spans="1:5" s="1" customFormat="1" ht="18.75" customHeight="1">
      <c r="A10" s="137" t="s">
        <v>98</v>
      </c>
      <c r="B10" s="137" t="s">
        <v>99</v>
      </c>
      <c r="C10" s="139">
        <v>40.5024</v>
      </c>
      <c r="D10" s="139">
        <v>40.5024</v>
      </c>
      <c r="E10" s="140"/>
    </row>
    <row r="11" spans="1:5" s="1" customFormat="1" ht="18.75" customHeight="1">
      <c r="A11" s="137" t="s">
        <v>100</v>
      </c>
      <c r="B11" s="137" t="s">
        <v>101</v>
      </c>
      <c r="C11" s="139">
        <v>6.0658</v>
      </c>
      <c r="D11" s="139">
        <v>6.0658</v>
      </c>
      <c r="E11" s="140"/>
    </row>
    <row r="12" spans="1:5" s="1" customFormat="1" ht="18.75" customHeight="1">
      <c r="A12" s="137" t="s">
        <v>102</v>
      </c>
      <c r="B12" s="137" t="s">
        <v>103</v>
      </c>
      <c r="C12" s="139">
        <v>10.1376</v>
      </c>
      <c r="D12" s="139">
        <v>10.1376</v>
      </c>
      <c r="E12" s="140"/>
    </row>
    <row r="13" spans="1:5" s="1" customFormat="1" ht="18.75" customHeight="1">
      <c r="A13" s="137" t="s">
        <v>104</v>
      </c>
      <c r="B13" s="137" t="s">
        <v>105</v>
      </c>
      <c r="C13" s="139">
        <v>18.082752</v>
      </c>
      <c r="D13" s="139">
        <v>18.082752</v>
      </c>
      <c r="E13" s="140"/>
    </row>
    <row r="14" spans="1:5" s="1" customFormat="1" ht="18.75" customHeight="1">
      <c r="A14" s="137" t="s">
        <v>106</v>
      </c>
      <c r="B14" s="137" t="s">
        <v>107</v>
      </c>
      <c r="C14" s="139">
        <v>4.520688</v>
      </c>
      <c r="D14" s="139">
        <v>4.520688</v>
      </c>
      <c r="E14" s="140"/>
    </row>
    <row r="15" spans="1:5" s="1" customFormat="1" ht="18.75" customHeight="1">
      <c r="A15" s="137" t="s">
        <v>108</v>
      </c>
      <c r="B15" s="137" t="s">
        <v>109</v>
      </c>
      <c r="C15" s="139">
        <v>0.313308</v>
      </c>
      <c r="D15" s="139">
        <v>0.313308</v>
      </c>
      <c r="E15" s="140"/>
    </row>
    <row r="16" spans="1:5" s="1" customFormat="1" ht="18.75" customHeight="1">
      <c r="A16" s="137" t="s">
        <v>110</v>
      </c>
      <c r="B16" s="137" t="s">
        <v>111</v>
      </c>
      <c r="C16" s="139">
        <v>0.329244</v>
      </c>
      <c r="D16" s="139">
        <v>0.329244</v>
      </c>
      <c r="E16" s="140"/>
    </row>
    <row r="17" spans="1:5" s="1" customFormat="1" ht="18.75" customHeight="1">
      <c r="A17" s="137" t="s">
        <v>112</v>
      </c>
      <c r="B17" s="137" t="s">
        <v>113</v>
      </c>
      <c r="C17" s="139">
        <v>0.565092</v>
      </c>
      <c r="D17" s="139">
        <v>0.565092</v>
      </c>
      <c r="E17" s="140"/>
    </row>
    <row r="18" spans="1:5" s="1" customFormat="1" ht="18.75" customHeight="1">
      <c r="A18" s="137" t="s">
        <v>114</v>
      </c>
      <c r="B18" s="137" t="s">
        <v>115</v>
      </c>
      <c r="C18" s="139">
        <v>0.24</v>
      </c>
      <c r="D18" s="139">
        <v>0.24</v>
      </c>
      <c r="E18" s="140"/>
    </row>
    <row r="19" spans="1:5" s="1" customFormat="1" ht="18.75" customHeight="1">
      <c r="A19" s="137" t="s">
        <v>116</v>
      </c>
      <c r="B19" s="137" t="s">
        <v>117</v>
      </c>
      <c r="C19" s="139">
        <v>14.5092</v>
      </c>
      <c r="D19" s="139">
        <v>14.5092</v>
      </c>
      <c r="E19" s="140"/>
    </row>
    <row r="20" spans="1:5" s="1" customFormat="1" ht="18.75" customHeight="1">
      <c r="A20" s="137"/>
      <c r="B20" s="137" t="s">
        <v>118</v>
      </c>
      <c r="C20" s="139">
        <v>197.192</v>
      </c>
      <c r="D20" s="139"/>
      <c r="E20" s="140">
        <v>197.192</v>
      </c>
    </row>
    <row r="21" spans="1:5" s="1" customFormat="1" ht="18.75" customHeight="1">
      <c r="A21" s="137" t="s">
        <v>119</v>
      </c>
      <c r="B21" s="137" t="s">
        <v>120</v>
      </c>
      <c r="C21" s="139">
        <v>16</v>
      </c>
      <c r="D21" s="139"/>
      <c r="E21" s="140">
        <v>16</v>
      </c>
    </row>
    <row r="22" spans="1:5" s="1" customFormat="1" ht="18.75" customHeight="1">
      <c r="A22" s="137" t="s">
        <v>121</v>
      </c>
      <c r="B22" s="137" t="s">
        <v>122</v>
      </c>
      <c r="C22" s="139">
        <v>8</v>
      </c>
      <c r="D22" s="139"/>
      <c r="E22" s="140">
        <v>8</v>
      </c>
    </row>
    <row r="23" spans="1:5" s="1" customFormat="1" ht="18.75" customHeight="1">
      <c r="A23" s="137" t="s">
        <v>123</v>
      </c>
      <c r="B23" s="137" t="s">
        <v>124</v>
      </c>
      <c r="C23" s="139">
        <v>0.3</v>
      </c>
      <c r="D23" s="139"/>
      <c r="E23" s="140">
        <v>0.3</v>
      </c>
    </row>
    <row r="24" spans="1:5" s="1" customFormat="1" ht="18.75" customHeight="1">
      <c r="A24" s="137" t="s">
        <v>125</v>
      </c>
      <c r="B24" s="137" t="s">
        <v>126</v>
      </c>
      <c r="C24" s="139">
        <v>52</v>
      </c>
      <c r="D24" s="139"/>
      <c r="E24" s="140">
        <v>52</v>
      </c>
    </row>
    <row r="25" spans="1:5" s="1" customFormat="1" ht="18.75" customHeight="1">
      <c r="A25" s="137" t="s">
        <v>127</v>
      </c>
      <c r="B25" s="137" t="s">
        <v>128</v>
      </c>
      <c r="C25" s="139">
        <v>20.2</v>
      </c>
      <c r="D25" s="139"/>
      <c r="E25" s="140">
        <v>20.2</v>
      </c>
    </row>
    <row r="26" spans="1:5" s="1" customFormat="1" ht="18.75" customHeight="1">
      <c r="A26" s="137" t="s">
        <v>129</v>
      </c>
      <c r="B26" s="137" t="s">
        <v>130</v>
      </c>
      <c r="C26" s="139">
        <v>7</v>
      </c>
      <c r="D26" s="139"/>
      <c r="E26" s="140">
        <v>7</v>
      </c>
    </row>
    <row r="27" spans="1:5" s="1" customFormat="1" ht="18.75" customHeight="1">
      <c r="A27" s="137" t="s">
        <v>131</v>
      </c>
      <c r="B27" s="137" t="s">
        <v>132</v>
      </c>
      <c r="C27" s="139">
        <v>5</v>
      </c>
      <c r="D27" s="139"/>
      <c r="E27" s="140">
        <v>5</v>
      </c>
    </row>
    <row r="28" spans="1:5" s="1" customFormat="1" ht="18.75" customHeight="1">
      <c r="A28" s="137" t="s">
        <v>133</v>
      </c>
      <c r="B28" s="137" t="s">
        <v>134</v>
      </c>
      <c r="C28" s="139">
        <v>15.2</v>
      </c>
      <c r="D28" s="139"/>
      <c r="E28" s="140">
        <v>15.2</v>
      </c>
    </row>
    <row r="29" spans="1:5" s="1" customFormat="1" ht="18.75" customHeight="1">
      <c r="A29" s="137" t="s">
        <v>135</v>
      </c>
      <c r="B29" s="137" t="s">
        <v>136</v>
      </c>
      <c r="C29" s="139">
        <v>16</v>
      </c>
      <c r="D29" s="139"/>
      <c r="E29" s="140">
        <v>16</v>
      </c>
    </row>
    <row r="30" spans="1:5" s="1" customFormat="1" ht="18.75" customHeight="1">
      <c r="A30" s="137" t="s">
        <v>137</v>
      </c>
      <c r="B30" s="137" t="s">
        <v>138</v>
      </c>
      <c r="C30" s="139">
        <v>10</v>
      </c>
      <c r="D30" s="139"/>
      <c r="E30" s="140">
        <v>10</v>
      </c>
    </row>
    <row r="31" spans="1:5" s="1" customFormat="1" ht="18.75" customHeight="1">
      <c r="A31" s="137" t="s">
        <v>139</v>
      </c>
      <c r="B31" s="137" t="s">
        <v>140</v>
      </c>
      <c r="C31" s="139">
        <v>15</v>
      </c>
      <c r="D31" s="139"/>
      <c r="E31" s="140">
        <v>15</v>
      </c>
    </row>
    <row r="32" spans="1:5" s="1" customFormat="1" ht="18.75" customHeight="1">
      <c r="A32" s="137" t="s">
        <v>141</v>
      </c>
      <c r="B32" s="137" t="s">
        <v>142</v>
      </c>
      <c r="C32" s="139">
        <v>32.492</v>
      </c>
      <c r="D32" s="139"/>
      <c r="E32" s="140">
        <v>32.492</v>
      </c>
    </row>
    <row r="33" spans="1:5" s="1" customFormat="1" ht="18.75" customHeight="1">
      <c r="A33" s="137"/>
      <c r="B33" s="137" t="s">
        <v>143</v>
      </c>
      <c r="C33" s="139">
        <v>16.693934</v>
      </c>
      <c r="D33" s="139">
        <v>16.693934</v>
      </c>
      <c r="E33" s="140"/>
    </row>
    <row r="34" spans="1:5" s="1" customFormat="1" ht="18.75" customHeight="1">
      <c r="A34" s="137" t="s">
        <v>144</v>
      </c>
      <c r="B34" s="137" t="s">
        <v>145</v>
      </c>
      <c r="C34" s="139">
        <v>10.392</v>
      </c>
      <c r="D34" s="139">
        <v>10.392</v>
      </c>
      <c r="E34" s="140"/>
    </row>
    <row r="35" spans="1:5" s="1" customFormat="1" ht="18.75" customHeight="1">
      <c r="A35" s="137" t="s">
        <v>146</v>
      </c>
      <c r="B35" s="137" t="s">
        <v>147</v>
      </c>
      <c r="C35" s="139">
        <v>0.12</v>
      </c>
      <c r="D35" s="139">
        <v>0.12</v>
      </c>
      <c r="E35" s="140"/>
    </row>
    <row r="36" spans="1:5" s="1" customFormat="1" ht="18.75" customHeight="1">
      <c r="A36" s="137" t="s">
        <v>148</v>
      </c>
      <c r="B36" s="137" t="s">
        <v>149</v>
      </c>
      <c r="C36" s="139">
        <v>6.181934</v>
      </c>
      <c r="D36" s="139">
        <v>6.181934</v>
      </c>
      <c r="E36" s="140"/>
    </row>
    <row r="37" spans="1:5" s="1" customFormat="1" ht="18.75" customHeight="1">
      <c r="A37" s="137"/>
      <c r="B37" s="137" t="s">
        <v>150</v>
      </c>
      <c r="C37" s="139">
        <v>15</v>
      </c>
      <c r="D37" s="139"/>
      <c r="E37" s="140">
        <v>15</v>
      </c>
    </row>
    <row r="38" spans="1:5" s="1" customFormat="1" ht="18.75" customHeight="1">
      <c r="A38" s="137" t="s">
        <v>151</v>
      </c>
      <c r="B38" s="137" t="s">
        <v>152</v>
      </c>
      <c r="C38" s="139">
        <v>15</v>
      </c>
      <c r="D38" s="139"/>
      <c r="E38" s="140">
        <v>15</v>
      </c>
    </row>
    <row r="39" spans="1:8" s="1" customFormat="1" ht="21" customHeight="1">
      <c r="A39" s="143"/>
      <c r="B39" s="144"/>
      <c r="C39" s="145"/>
      <c r="D39" s="145"/>
      <c r="E39" s="145"/>
      <c r="F39" s="144"/>
      <c r="G39" s="146"/>
      <c r="H39" s="147"/>
    </row>
    <row r="40" spans="1:7" s="1" customFormat="1" ht="21" customHeight="1">
      <c r="A40" s="143"/>
      <c r="B40" s="143"/>
      <c r="C40" s="143"/>
      <c r="D40" s="143"/>
      <c r="E40" s="143"/>
      <c r="F40" s="146"/>
      <c r="G40" s="146"/>
    </row>
    <row r="41" spans="1:6" s="1" customFormat="1" ht="21" customHeight="1">
      <c r="A41" s="143"/>
      <c r="B41" s="143"/>
      <c r="C41" s="143"/>
      <c r="D41" s="143"/>
      <c r="E41" s="146"/>
      <c r="F41" s="146"/>
    </row>
    <row r="42" spans="1:7" s="1" customFormat="1" ht="21" customHeight="1">
      <c r="A42" s="146"/>
      <c r="B42" s="146"/>
      <c r="C42" s="143"/>
      <c r="D42" s="143"/>
      <c r="E42" s="143"/>
      <c r="F42" s="146"/>
      <c r="G42" s="148"/>
    </row>
    <row r="43" spans="1:7" s="1" customFormat="1" ht="21" customHeight="1">
      <c r="A43" s="146"/>
      <c r="B43" s="146"/>
      <c r="C43" s="144"/>
      <c r="D43" s="146"/>
      <c r="E43" s="146"/>
      <c r="F43" s="146"/>
      <c r="G43" s="148"/>
    </row>
    <row r="44" spans="1:7" s="1" customFormat="1" ht="21" customHeight="1">
      <c r="A44" s="148"/>
      <c r="B44" s="146"/>
      <c r="C44" s="146"/>
      <c r="D44" s="144"/>
      <c r="E44" s="146"/>
      <c r="F44" s="148"/>
      <c r="G44" s="148"/>
    </row>
    <row r="45" spans="1:7" s="1" customFormat="1" ht="21" customHeight="1">
      <c r="A45" s="148"/>
      <c r="B45" s="148"/>
      <c r="C45" s="146"/>
      <c r="D45" s="149"/>
      <c r="E45" s="148"/>
      <c r="F45" s="148"/>
      <c r="G45" s="148"/>
    </row>
    <row r="46" spans="1:7" s="1" customFormat="1" ht="21" customHeight="1">
      <c r="A46" s="148"/>
      <c r="B46" s="148"/>
      <c r="C46" s="143"/>
      <c r="D46" s="148"/>
      <c r="E46" s="148"/>
      <c r="F46" s="148"/>
      <c r="G46" s="148"/>
    </row>
    <row r="47" spans="1:7" s="1" customFormat="1" ht="21" customHeight="1">
      <c r="A47" s="148"/>
      <c r="B47" s="148"/>
      <c r="C47" s="144"/>
      <c r="D47" s="148"/>
      <c r="E47" s="148"/>
      <c r="F47" s="148"/>
      <c r="G47" s="148"/>
    </row>
    <row r="48" s="1" customFormat="1" ht="21" customHeight="1"/>
    <row r="49" spans="1:7" s="1" customFormat="1" ht="21" customHeight="1">
      <c r="A49" s="148"/>
      <c r="B49" s="148"/>
      <c r="C49" s="144"/>
      <c r="D49" s="148"/>
      <c r="E49" s="148"/>
      <c r="F49" s="148"/>
      <c r="G49" s="14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150"/>
    </row>
    <row r="2" spans="1:7" s="1" customFormat="1" ht="30" customHeight="1">
      <c r="A2" s="233" t="s">
        <v>153</v>
      </c>
      <c r="B2" s="233"/>
      <c r="C2" s="233"/>
      <c r="D2" s="233"/>
      <c r="E2" s="233"/>
      <c r="F2" s="233"/>
      <c r="G2" s="233"/>
    </row>
    <row r="3" spans="1:7" s="1" customFormat="1" ht="18" customHeight="1">
      <c r="A3" s="151" t="s">
        <v>10</v>
      </c>
      <c r="B3" s="152"/>
      <c r="C3" s="152"/>
      <c r="D3" s="153"/>
      <c r="E3" s="153"/>
      <c r="F3" s="153"/>
      <c r="G3" s="154" t="s">
        <v>11</v>
      </c>
    </row>
    <row r="4" spans="1:7" s="1" customFormat="1" ht="31.5" customHeight="1">
      <c r="A4" s="155" t="s">
        <v>154</v>
      </c>
      <c r="B4" s="155" t="s">
        <v>155</v>
      </c>
      <c r="C4" s="155" t="s">
        <v>37</v>
      </c>
      <c r="D4" s="156" t="s">
        <v>156</v>
      </c>
      <c r="E4" s="155" t="s">
        <v>157</v>
      </c>
      <c r="F4" s="157" t="s">
        <v>158</v>
      </c>
      <c r="G4" s="155" t="s">
        <v>159</v>
      </c>
    </row>
    <row r="5" spans="1:7" s="1" customFormat="1" ht="21.75" customHeight="1">
      <c r="A5" s="158" t="s">
        <v>51</v>
      </c>
      <c r="B5" s="158" t="s">
        <v>51</v>
      </c>
      <c r="C5" s="159">
        <v>1</v>
      </c>
      <c r="D5" s="160">
        <f>C5+1</f>
        <v>2</v>
      </c>
      <c r="E5" s="160">
        <f>D5+1</f>
        <v>3</v>
      </c>
      <c r="F5" s="160">
        <f>E5+1</f>
        <v>4</v>
      </c>
      <c r="G5" s="160">
        <f>F5+1</f>
        <v>5</v>
      </c>
    </row>
    <row r="6" spans="1:7" s="1" customFormat="1" ht="22.5" customHeight="1">
      <c r="A6" s="161" t="s">
        <v>0</v>
      </c>
      <c r="B6" s="162" t="s">
        <v>37</v>
      </c>
      <c r="C6" s="163">
        <v>15.2</v>
      </c>
      <c r="D6" s="163"/>
      <c r="E6" s="163">
        <v>15.2</v>
      </c>
      <c r="F6" s="164"/>
      <c r="G6" s="164"/>
    </row>
    <row r="7" spans="1:7" s="1" customFormat="1" ht="22.5" customHeight="1">
      <c r="A7" s="161" t="s">
        <v>160</v>
      </c>
      <c r="B7" s="161" t="s">
        <v>161</v>
      </c>
      <c r="C7" s="163">
        <v>15.2</v>
      </c>
      <c r="D7" s="163"/>
      <c r="E7" s="163">
        <v>15.2</v>
      </c>
      <c r="F7" s="164"/>
      <c r="G7" s="164"/>
    </row>
    <row r="8" spans="1:7" s="1" customFormat="1" ht="15">
      <c r="A8" s="165"/>
      <c r="B8" s="166"/>
      <c r="C8" s="167"/>
      <c r="D8" s="167"/>
      <c r="E8" s="167"/>
      <c r="F8" s="167"/>
      <c r="G8" s="167"/>
    </row>
    <row r="9" spans="1:8" s="1" customFormat="1" ht="15">
      <c r="A9" s="165"/>
      <c r="B9" s="165"/>
      <c r="C9" s="165"/>
      <c r="D9" s="165"/>
      <c r="E9" s="167"/>
      <c r="F9" s="167"/>
      <c r="G9" s="167"/>
      <c r="H9" s="167"/>
    </row>
    <row r="10" spans="1:7" s="1" customFormat="1" ht="15">
      <c r="A10" s="165"/>
      <c r="B10" s="165"/>
      <c r="C10" s="165"/>
      <c r="D10" s="168"/>
      <c r="E10" s="167"/>
      <c r="F10" s="167"/>
      <c r="G10" s="167"/>
    </row>
    <row r="11" spans="1:7" s="1" customFormat="1" ht="15">
      <c r="A11" s="169"/>
      <c r="B11" s="168"/>
      <c r="C11" s="165"/>
      <c r="D11" s="165"/>
      <c r="E11" s="167"/>
      <c r="F11" s="167"/>
      <c r="G11" s="167"/>
    </row>
    <row r="12" spans="1:7" s="1" customFormat="1" ht="15">
      <c r="A12" s="169"/>
      <c r="B12" s="168"/>
      <c r="C12" s="168"/>
      <c r="D12" s="165"/>
      <c r="E12" s="167"/>
      <c r="F12" s="167"/>
      <c r="G12" s="167"/>
    </row>
    <row r="13" spans="1:7" s="1" customFormat="1" ht="15">
      <c r="A13" s="169"/>
      <c r="B13" s="165"/>
      <c r="C13" s="165"/>
      <c r="D13" s="165"/>
      <c r="E13" s="167"/>
      <c r="F13" s="167"/>
      <c r="G13" s="167"/>
    </row>
    <row r="14" spans="1:7" s="1" customFormat="1" ht="15">
      <c r="A14" s="166"/>
      <c r="B14" s="169"/>
      <c r="C14" s="168"/>
      <c r="D14" s="167"/>
      <c r="E14" s="167"/>
      <c r="F14" s="165"/>
      <c r="G14" s="167"/>
    </row>
    <row r="15" spans="1:7" s="1" customFormat="1" ht="15">
      <c r="A15" s="166"/>
      <c r="B15" s="169"/>
      <c r="C15" s="166"/>
      <c r="D15" s="167"/>
      <c r="E15" s="167"/>
      <c r="F15" s="167"/>
      <c r="G15" s="167"/>
    </row>
    <row r="16" spans="5:7" s="1" customFormat="1" ht="15">
      <c r="E16" s="165"/>
      <c r="F16" s="167"/>
      <c r="G16" s="170"/>
    </row>
    <row r="17" spans="4:6" s="1" customFormat="1" ht="15">
      <c r="D17" s="167"/>
      <c r="E17" s="167"/>
      <c r="F17" s="166"/>
    </row>
    <row r="18" spans="2:6" s="1" customFormat="1" ht="15">
      <c r="B18" s="171"/>
      <c r="C18" s="167"/>
      <c r="D18" s="167"/>
      <c r="F18" s="166"/>
    </row>
    <row r="19" spans="3:7" s="1" customFormat="1" ht="15">
      <c r="C19" s="172"/>
      <c r="E19" s="172"/>
      <c r="G19" s="166"/>
    </row>
    <row r="20" spans="3:7" s="1" customFormat="1" ht="15">
      <c r="C20" s="169"/>
      <c r="G20" s="166"/>
    </row>
    <row r="21" spans="5:7" s="1" customFormat="1" ht="15">
      <c r="E21" s="173"/>
      <c r="G21" s="166"/>
    </row>
    <row r="22" s="1" customFormat="1" ht="15"/>
    <row r="23" s="1" customFormat="1" ht="15"/>
    <row r="24" s="1" customFormat="1" ht="15"/>
    <row r="25" s="1" customFormat="1" ht="15">
      <c r="D25" s="166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74"/>
      <c r="B1" s="174"/>
      <c r="C1" s="174"/>
      <c r="D1" s="174"/>
      <c r="E1" s="174"/>
      <c r="F1" s="174"/>
      <c r="G1" s="174"/>
    </row>
    <row r="2" spans="1:7" s="1" customFormat="1" ht="29.25" customHeight="1">
      <c r="A2" s="234" t="s">
        <v>162</v>
      </c>
      <c r="B2" s="234"/>
      <c r="C2" s="234"/>
      <c r="D2" s="234"/>
      <c r="E2" s="234"/>
      <c r="F2" s="175"/>
      <c r="G2" s="175"/>
    </row>
    <row r="3" spans="1:7" s="1" customFormat="1" ht="21" customHeight="1">
      <c r="A3" s="176" t="s">
        <v>10</v>
      </c>
      <c r="B3" s="177"/>
      <c r="C3" s="177"/>
      <c r="D3" s="177"/>
      <c r="E3" s="178" t="s">
        <v>11</v>
      </c>
      <c r="F3" s="174"/>
      <c r="G3" s="174"/>
    </row>
    <row r="4" spans="1:7" s="1" customFormat="1" ht="17.25" customHeight="1">
      <c r="A4" s="235" t="s">
        <v>65</v>
      </c>
      <c r="B4" s="235"/>
      <c r="C4" s="235" t="s">
        <v>89</v>
      </c>
      <c r="D4" s="235"/>
      <c r="E4" s="235"/>
      <c r="F4" s="174"/>
      <c r="G4" s="174"/>
    </row>
    <row r="5" spans="1:7" s="1" customFormat="1" ht="21" customHeight="1">
      <c r="A5" s="179" t="s">
        <v>71</v>
      </c>
      <c r="B5" s="180" t="s">
        <v>72</v>
      </c>
      <c r="C5" s="181" t="s">
        <v>37</v>
      </c>
      <c r="D5" s="181" t="s">
        <v>66</v>
      </c>
      <c r="E5" s="181" t="s">
        <v>67</v>
      </c>
      <c r="F5" s="174"/>
      <c r="G5" s="174"/>
    </row>
    <row r="6" spans="1:8" s="1" customFormat="1" ht="21" customHeight="1">
      <c r="A6" s="182" t="s">
        <v>51</v>
      </c>
      <c r="B6" s="182" t="s">
        <v>51</v>
      </c>
      <c r="C6" s="183">
        <v>1</v>
      </c>
      <c r="D6" s="183">
        <f>C6+1</f>
        <v>2</v>
      </c>
      <c r="E6" s="183">
        <f>D6+1</f>
        <v>3</v>
      </c>
      <c r="F6" s="184"/>
      <c r="G6" s="174"/>
      <c r="H6" s="185"/>
    </row>
    <row r="7" spans="1:7" s="1" customFormat="1" ht="18.75" customHeight="1">
      <c r="A7" s="186"/>
      <c r="B7" s="186"/>
      <c r="C7" s="187"/>
      <c r="D7" s="188"/>
      <c r="E7" s="187"/>
      <c r="F7" s="184"/>
      <c r="G7" s="17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2020-08-11T01:29:28Z</dcterms:modified>
  <cp:category/>
  <cp:version/>
  <cp:contentType/>
  <cp:contentStatus/>
</cp:coreProperties>
</file>