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'财拨收支总表'!$A$1:$F$25</definedName>
    <definedName name="_xlnm.Print_Area" localSheetId="10">'财拨总表（引用）'!$A$1:$D$21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'收支预算总表'!$A$1:$D$30</definedName>
    <definedName name="_xlnm.Print_Area" localSheetId="6">'一般公共预算基本支出表'!$A$1:$E$42</definedName>
    <definedName name="_xlnm.Print_Area" localSheetId="5">'一般公共预算支出表'!$A$1:$E$27</definedName>
    <definedName name="_xlnm.Print_Area" localSheetId="8">'政府性基金'!$A$1:$E$21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<sst xmlns="http://schemas.openxmlformats.org/spreadsheetml/2006/main" count="243" uniqueCount="150">
  <si>
    <t>总计</t>
  </si>
  <si>
    <t>2020年部门预算表</t>
  </si>
  <si>
    <t>部门名称：龙南县环境卫生管理所</t>
  </si>
  <si>
    <t>编制单位：龙南县环境卫生管理所</t>
  </si>
  <si>
    <t>单位负责人签章：曾义祝</t>
  </si>
  <si>
    <t>财务负责人签章：陈娴</t>
  </si>
  <si>
    <t>制表人签章：蔡励</t>
  </si>
  <si>
    <t>收支预算总表</t>
  </si>
  <si>
    <t>填报单位:802001龙南县市容环境卫生管理局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</si>
  <si>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</si>
  <si>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</si>
  <si>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</si>
  <si>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</si>
  <si>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</si>
  <si>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</si>
  <si>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</si>
  <si>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</si>
  <si>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</si>
  <si>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</si>
  <si>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</si>
  <si>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</si>
  <si>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</si>
  <si>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</si>
  <si>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</si>
  <si>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</si>
  <si>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</si>
  <si>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</si>
  <si>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</si>
  <si>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</si>
  <si>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</si>
  <si>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</si>
  <si>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</si>
  <si>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</si>
  <si>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</si>
  <si>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</si>
  <si>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</si>
  <si>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</si>
  <si>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</si>
  <si>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</si>
  <si>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</si>
  <si>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</si>
  <si>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</si>
  <si>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</si>
  <si>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</si>
  <si>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</si>
  <si>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</si>
  <si>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</si>
  <si>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</si>
  <si>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</si>
  <si>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</si>
  <si>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</si>
  <si>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</si>
  <si>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</si>
  <si>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</si>
  <si>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</si>
  <si>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</si>
  <si>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</si>
  <si>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</si>
  <si>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</si>
  <si>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</si>
  <si>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</si>
  <si>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</si>
  <si>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</si>
  <si>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</si>
  <si>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</si>
  <si>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</si>
  <si>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</si>
  <si>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</si>
  <si>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</si>
  <si>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</si>
  <si>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</si>
  <si>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</si>
  <si>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</si>
  <si>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</si>
  <si>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</si>
  <si>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</si>
  <si>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</si>
  <si>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</si>
  <si>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</si>
  <si>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</si>
  <si>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</si>
  <si>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</si>
  <si>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</si>
  <si>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</si>
  <si>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</si>
  <si>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</si>
  <si>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</si>
  <si>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</si>
  <si>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</si>
  <si>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</si>
  <si>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</si>
  <si>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</si>
  <si>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</si>
  <si>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</si>
  <si>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</si>
  <si>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</si>
  <si>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</si>
  <si>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</si>
  <si>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</si>
  <si>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</si>
  <si>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</si>
  <si>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3011203</t>
  </si>
  <si>
    <t>　失业保险</t>
  </si>
  <si>
    <t>3011204</t>
  </si>
  <si>
    <t>　工伤保险</t>
  </si>
  <si>
    <t>3011205</t>
  </si>
  <si>
    <t>　生育保险</t>
  </si>
  <si>
    <t>30113</t>
  </si>
  <si>
    <t>　住房公积金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</si>
  <si>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</si>
  <si>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</si>
  <si>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</si>
  <si>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</si>
  <si>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</si>
  <si>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</si>
  <si>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</si>
  <si>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30207</t>
  </si>
  <si>
    <t>　邮电费</t>
  </si>
  <si>
    <t>30217</t>
  </si>
  <si>
    <t>　公务接待费</t>
  </si>
  <si>
    <t>30229</t>
  </si>
  <si>
    <t>　福利费</t>
  </si>
  <si>
    <t>30231</t>
  </si>
  <si>
    <t>　公务用车运行维护费</t>
  </si>
  <si>
    <t>30299</t>
  </si>
  <si>
    <t>　其他商品和服务支出</t>
  </si>
  <si>
    <t>对个人和家庭的补助</t>
  </si>
  <si>
    <t>30307</t>
  </si>
  <si>
    <t>　医疗费补助</t>
  </si>
  <si>
    <t>30309</t>
  </si>
  <si>
    <t>　奖励金</t>
  </si>
  <si>
    <t>资本性支出</t>
  </si>
  <si>
    <t>31002</t>
  </si>
  <si>
    <t>　办公设备购置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</si>
  <si>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</si>
  <si>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</si>
  <si>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</si>
  <si>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</si>
  <si>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</si>
  <si>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</si>
  <si>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</si>
  <si>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</si>
  <si>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</si>
  <si>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</t>
  </si>
  <si>
    <t>环卫所</t>
  </si>
  <si>
    <t>政府性基金预算支出表</t>
  </si>
  <si>
    <t>支出预算总表</t>
  </si>
  <si>
    <t>科目名称</t>
  </si>
  <si>
    <t>财政拨款预算表</t>
  </si>
  <si>
    <t>编制日期：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</si>
</sst>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4">
      <selection activeCell="U15" sqref="U15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7"/>
      <c r="T1" s="10"/>
      <c r="U1" s="68" t="s">
        <v>0</v>
      </c>
    </row>
    <row r="2" ht="42" customHeight="1">
      <c r="T2" s="10"/>
    </row>
    <row r="3" spans="1:20" ht="61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58"/>
      <c r="S3" s="10"/>
      <c r="T3" s="10"/>
    </row>
    <row r="4" spans="2:19" ht="38.25" customHeight="1">
      <c r="B4" s="59"/>
      <c r="C4" s="59"/>
      <c r="D4" s="59"/>
      <c r="E4" s="59"/>
      <c r="F4" s="60"/>
      <c r="G4" s="60"/>
      <c r="H4" s="59"/>
      <c r="I4" s="59"/>
      <c r="J4" s="59"/>
      <c r="K4" s="59"/>
      <c r="L4" s="59"/>
      <c r="M4" s="59"/>
      <c r="N4" s="59"/>
      <c r="O4" s="59"/>
      <c r="P4" s="59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61" t="s">
        <v>2</v>
      </c>
      <c r="G6" s="61"/>
      <c r="H6" s="62"/>
      <c r="I6" s="62"/>
      <c r="J6" s="62"/>
      <c r="K6" s="65"/>
      <c r="L6" s="62"/>
      <c r="M6" s="65"/>
      <c r="Q6" s="10"/>
    </row>
    <row r="7" spans="2:13" ht="22.5">
      <c r="B7" s="10"/>
      <c r="C7" s="10"/>
      <c r="F7" s="61"/>
      <c r="G7" s="61"/>
      <c r="H7" s="61"/>
      <c r="I7" s="61"/>
      <c r="J7" s="61"/>
      <c r="K7" s="61"/>
      <c r="L7" s="61"/>
      <c r="M7" s="61"/>
    </row>
    <row r="8" spans="3:13" ht="22.5">
      <c r="C8" s="10"/>
      <c r="F8" s="61"/>
      <c r="G8" s="61"/>
      <c r="H8" s="61"/>
      <c r="I8" s="61"/>
      <c r="J8" s="61"/>
      <c r="K8" s="61"/>
      <c r="L8" s="61"/>
      <c r="M8" s="61"/>
    </row>
    <row r="9" spans="3:255" ht="22.5">
      <c r="C9" s="10"/>
      <c r="D9" s="10"/>
      <c r="F9" s="61"/>
      <c r="G9" s="61"/>
      <c r="H9" s="61"/>
      <c r="I9" s="61"/>
      <c r="J9" s="61"/>
      <c r="K9" s="61"/>
      <c r="L9" s="61"/>
      <c r="M9" s="61"/>
      <c r="IS9" s="10"/>
      <c r="IT9" s="10"/>
      <c r="IU9" s="69"/>
    </row>
    <row r="10" spans="4:255" ht="24.75" customHeight="1">
      <c r="D10" s="10"/>
      <c r="F10" s="83" t="s">
        <v>149</v>
      </c>
      <c r="G10" s="61"/>
      <c r="H10" s="61"/>
      <c r="I10" s="61"/>
      <c r="J10" s="61"/>
      <c r="K10" s="61"/>
      <c r="L10" s="61"/>
      <c r="M10" s="61"/>
      <c r="IS10" s="10"/>
      <c r="IU10" s="10"/>
    </row>
    <row r="11" spans="6:255" ht="22.5">
      <c r="F11" s="61"/>
      <c r="G11" s="61"/>
      <c r="H11" s="61"/>
      <c r="I11" s="61"/>
      <c r="J11" s="61"/>
      <c r="K11" s="61"/>
      <c r="L11" s="61"/>
      <c r="M11" s="61"/>
      <c r="IS11" s="10"/>
      <c r="IU11" s="10"/>
    </row>
    <row r="12" spans="6:256" ht="22.5">
      <c r="F12" s="61"/>
      <c r="G12" s="61"/>
      <c r="H12" s="61"/>
      <c r="I12" s="61"/>
      <c r="J12" s="61"/>
      <c r="K12" s="61"/>
      <c r="L12" s="61"/>
      <c r="M12" s="61"/>
      <c r="IU12" s="10"/>
      <c r="IV12" s="10"/>
    </row>
    <row r="13" spans="6:256" ht="24.75" customHeight="1">
      <c r="F13" s="61" t="s">
        <v>3</v>
      </c>
      <c r="G13" s="61"/>
      <c r="H13" s="62"/>
      <c r="I13" s="62"/>
      <c r="J13" s="62"/>
      <c r="K13" s="65"/>
      <c r="L13" s="65"/>
      <c r="M13" s="65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3" t="s">
        <v>4</v>
      </c>
      <c r="B17" s="63"/>
      <c r="C17" s="63"/>
      <c r="D17" s="63"/>
      <c r="E17" s="64"/>
      <c r="F17" s="63"/>
      <c r="G17" s="63" t="s">
        <v>5</v>
      </c>
      <c r="H17" s="63"/>
      <c r="I17" s="64"/>
      <c r="J17" s="63"/>
      <c r="K17" s="63"/>
      <c r="L17" s="63"/>
      <c r="M17" s="63" t="s">
        <v>6</v>
      </c>
      <c r="N17" s="63"/>
      <c r="O17" s="66"/>
    </row>
    <row r="18" ht="15"/>
    <row r="19" ht="16.5" customHeight="1"/>
    <row r="20" ht="22.5">
      <c r="J20" s="61"/>
    </row>
    <row r="21" ht="15"/>
    <row r="22" ht="15"/>
    <row r="23" ht="30" customHeight="1"/>
    <row r="24" ht="15"/>
    <row r="25" ht="15"/>
    <row r="26" ht="15"/>
    <row r="27" ht="30" customHeight="1">
      <c r="P27" s="6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2" t="s">
        <v>146</v>
      </c>
      <c r="B2" s="82"/>
      <c r="C2" s="82"/>
    </row>
    <row r="3" s="1" customFormat="1" ht="17.25" customHeight="1"/>
    <row r="4" spans="1:3" s="1" customFormat="1" ht="15.75" customHeight="1">
      <c r="A4" s="79" t="s">
        <v>147</v>
      </c>
      <c r="B4" s="72" t="s">
        <v>35</v>
      </c>
      <c r="C4" s="72" t="s">
        <v>28</v>
      </c>
    </row>
    <row r="5" spans="1:3" s="1" customFormat="1" ht="19.5" customHeight="1">
      <c r="A5" s="79"/>
      <c r="B5" s="72"/>
      <c r="C5" s="72"/>
    </row>
    <row r="6" spans="1:3" s="1" customFormat="1" ht="22.5" customHeight="1">
      <c r="A6" s="4" t="s">
        <v>49</v>
      </c>
      <c r="B6" s="4">
        <v>1</v>
      </c>
      <c r="C6" s="4">
        <v>2</v>
      </c>
    </row>
    <row r="7" spans="1:6" s="1" customFormat="1" ht="27.75" customHeight="1">
      <c r="A7" s="5" t="s">
        <v>35</v>
      </c>
      <c r="B7" s="6">
        <v>5762.598504</v>
      </c>
      <c r="C7" s="11"/>
      <c r="D7" s="10"/>
      <c r="F7" s="10"/>
    </row>
    <row r="8" spans="1:3" s="1" customFormat="1" ht="27.75" customHeight="1">
      <c r="A8" s="5" t="s">
        <v>52</v>
      </c>
      <c r="B8" s="6">
        <v>5762.598504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2" t="s">
        <v>148</v>
      </c>
      <c r="B2" s="82"/>
      <c r="C2" s="82"/>
      <c r="D2" s="82"/>
    </row>
    <row r="3" s="1" customFormat="1" ht="17.25" customHeight="1"/>
    <row r="4" spans="1:4" s="1" customFormat="1" ht="21.75" customHeight="1">
      <c r="A4" s="79" t="s">
        <v>147</v>
      </c>
      <c r="B4" s="72" t="s">
        <v>37</v>
      </c>
      <c r="C4" s="72" t="s">
        <v>68</v>
      </c>
      <c r="D4" s="72" t="s">
        <v>69</v>
      </c>
    </row>
    <row r="5" spans="1:4" s="1" customFormat="1" ht="47.25" customHeight="1">
      <c r="A5" s="79"/>
      <c r="B5" s="72"/>
      <c r="C5" s="72"/>
      <c r="D5" s="72"/>
    </row>
    <row r="6" spans="1:4" s="1" customFormat="1" ht="22.5" customHeight="1">
      <c r="A6" s="4" t="s">
        <v>49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50</v>
      </c>
      <c r="B7" s="6">
        <v>5762.598504</v>
      </c>
      <c r="C7" s="7">
        <v>2817.598504</v>
      </c>
      <c r="D7" s="6">
        <v>2945</v>
      </c>
    </row>
    <row r="8" spans="1:4" s="1" customFormat="1" ht="27.75" customHeight="1">
      <c r="A8" s="5" t="s">
        <v>52</v>
      </c>
      <c r="B8" s="6">
        <v>5762.598504</v>
      </c>
      <c r="C8" s="7">
        <v>2817.598504</v>
      </c>
      <c r="D8" s="6">
        <v>2945</v>
      </c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1"/>
  <sheetViews>
    <sheetView showGridLines="0" zoomScalePageLayoutView="0" workbookViewId="0" topLeftCell="A1">
      <selection activeCell="H18" sqref="H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1" t="s">
        <v>7</v>
      </c>
      <c r="B2" s="71"/>
      <c r="C2" s="71"/>
      <c r="D2" s="71"/>
    </row>
    <row r="3" spans="1:4" s="1" customFormat="1" ht="17.25" customHeight="1">
      <c r="A3" s="14" t="s">
        <v>8</v>
      </c>
      <c r="B3" s="15"/>
      <c r="C3" s="15"/>
      <c r="D3" s="16" t="s">
        <v>9</v>
      </c>
    </row>
    <row r="4" spans="1:4" s="1" customFormat="1" ht="17.25" customHeight="1">
      <c r="A4" s="72" t="s">
        <v>10</v>
      </c>
      <c r="B4" s="72"/>
      <c r="C4" s="72" t="s">
        <v>11</v>
      </c>
      <c r="D4" s="72"/>
    </row>
    <row r="5" spans="1:4" s="1" customFormat="1" ht="17.25" customHeight="1">
      <c r="A5" s="3" t="s">
        <v>12</v>
      </c>
      <c r="B5" s="4" t="s">
        <v>13</v>
      </c>
      <c r="C5" s="17" t="s">
        <v>14</v>
      </c>
      <c r="D5" s="17" t="s">
        <v>13</v>
      </c>
    </row>
    <row r="6" spans="1:4" s="1" customFormat="1" ht="17.25" customHeight="1">
      <c r="A6" s="32" t="s">
        <v>15</v>
      </c>
      <c r="B6" s="33">
        <v>5762.598504</v>
      </c>
      <c r="C6" s="49" t="str">
        <f>'支出总表（引用）'!A8</f>
        <v>城乡社区支出</v>
      </c>
      <c r="D6" s="50">
        <f>'支出总表（引用）'!B8</f>
        <v>5762.598504</v>
      </c>
    </row>
    <row r="7" spans="1:4" s="1" customFormat="1" ht="17.25" customHeight="1">
      <c r="A7" s="32" t="s">
        <v>16</v>
      </c>
      <c r="B7" s="33">
        <v>2817.598504</v>
      </c>
      <c r="C7" s="49">
        <f>'支出总表（引用）'!A9</f>
        <v>0</v>
      </c>
      <c r="D7" s="50">
        <f>'支出总表（引用）'!B9</f>
        <v>0</v>
      </c>
    </row>
    <row r="8" spans="1:4" s="1" customFormat="1" ht="17.25" customHeight="1">
      <c r="A8" s="32" t="s">
        <v>17</v>
      </c>
      <c r="B8" s="33"/>
      <c r="C8" s="49">
        <f>'支出总表（引用）'!A10</f>
        <v>0</v>
      </c>
      <c r="D8" s="50">
        <f>'支出总表（引用）'!B10</f>
        <v>0</v>
      </c>
    </row>
    <row r="9" spans="1:4" s="1" customFormat="1" ht="17.25" customHeight="1">
      <c r="A9" s="32" t="s">
        <v>18</v>
      </c>
      <c r="B9" s="33">
        <v>2945</v>
      </c>
      <c r="C9" s="49">
        <f>'支出总表（引用）'!A11</f>
        <v>0</v>
      </c>
      <c r="D9" s="50">
        <f>'支出总表（引用）'!B11</f>
        <v>0</v>
      </c>
    </row>
    <row r="10" spans="1:4" s="1" customFormat="1" ht="17.25" customHeight="1">
      <c r="A10" s="32" t="s">
        <v>19</v>
      </c>
      <c r="B10" s="33"/>
      <c r="C10" s="49">
        <f>'支出总表（引用）'!A12</f>
        <v>0</v>
      </c>
      <c r="D10" s="50">
        <f>'支出总表（引用）'!B12</f>
        <v>0</v>
      </c>
    </row>
    <row r="11" spans="1:4" s="1" customFormat="1" ht="17.25" customHeight="1">
      <c r="A11" s="32" t="s">
        <v>20</v>
      </c>
      <c r="B11" s="33"/>
      <c r="C11" s="49">
        <f>'支出总表（引用）'!A13</f>
        <v>0</v>
      </c>
      <c r="D11" s="50">
        <f>'支出总表（引用）'!B13</f>
        <v>0</v>
      </c>
    </row>
    <row r="12" spans="1:4" s="1" customFormat="1" ht="17.25" customHeight="1">
      <c r="A12" s="32" t="s">
        <v>21</v>
      </c>
      <c r="B12" s="33"/>
      <c r="C12" s="49">
        <f>'支出总表（引用）'!A14</f>
        <v>0</v>
      </c>
      <c r="D12" s="50">
        <f>'支出总表（引用）'!B14</f>
        <v>0</v>
      </c>
    </row>
    <row r="13" spans="1:4" s="1" customFormat="1" ht="17.25" customHeight="1">
      <c r="A13" s="32" t="s">
        <v>22</v>
      </c>
      <c r="B13" s="33"/>
      <c r="C13" s="49">
        <f>'支出总表（引用）'!A15</f>
        <v>0</v>
      </c>
      <c r="D13" s="50">
        <f>'支出总表（引用）'!B15</f>
        <v>0</v>
      </c>
    </row>
    <row r="14" spans="1:4" s="1" customFormat="1" ht="17.25" customHeight="1">
      <c r="A14" s="32" t="s">
        <v>23</v>
      </c>
      <c r="B14" s="33"/>
      <c r="C14" s="49">
        <f>'支出总表（引用）'!A16</f>
        <v>0</v>
      </c>
      <c r="D14" s="50">
        <f>'支出总表（引用）'!B16</f>
        <v>0</v>
      </c>
    </row>
    <row r="15" spans="1:4" s="1" customFormat="1" ht="17.25" customHeight="1">
      <c r="A15" s="32" t="s">
        <v>24</v>
      </c>
      <c r="B15" s="19"/>
      <c r="C15" s="49">
        <f>'支出总表（引用）'!A17</f>
        <v>0</v>
      </c>
      <c r="D15" s="50">
        <f>'支出总表（引用）'!B17</f>
        <v>0</v>
      </c>
    </row>
    <row r="16" spans="1:4" s="1" customFormat="1" ht="17.25" customHeight="1">
      <c r="A16" s="37"/>
      <c r="B16" s="38"/>
      <c r="C16" s="49">
        <f>'支出总表（引用）'!A18</f>
        <v>0</v>
      </c>
      <c r="D16" s="50">
        <f>'支出总表（引用）'!B18</f>
        <v>0</v>
      </c>
    </row>
    <row r="17" spans="1:4" s="1" customFormat="1" ht="19.5" customHeight="1">
      <c r="A17" s="37"/>
      <c r="B17" s="19"/>
      <c r="C17" s="49">
        <f>'支出总表（引用）'!A43</f>
        <v>0</v>
      </c>
      <c r="D17" s="50">
        <f>'支出总表（引用）'!B43</f>
        <v>0</v>
      </c>
    </row>
    <row r="18" spans="1:4" s="1" customFormat="1" ht="19.5" customHeight="1">
      <c r="A18" s="37"/>
      <c r="B18" s="19"/>
      <c r="C18" s="49">
        <f>'支出总表（引用）'!A44</f>
        <v>0</v>
      </c>
      <c r="D18" s="50">
        <f>'支出总表（引用）'!B44</f>
        <v>0</v>
      </c>
    </row>
    <row r="19" spans="1:4" s="1" customFormat="1" ht="19.5" customHeight="1">
      <c r="A19" s="37"/>
      <c r="B19" s="19"/>
      <c r="C19" s="49">
        <f>'支出总表（引用）'!A45</f>
        <v>0</v>
      </c>
      <c r="D19" s="50">
        <f>'支出总表（引用）'!B45</f>
        <v>0</v>
      </c>
    </row>
    <row r="20" spans="1:4" s="1" customFormat="1" ht="19.5" customHeight="1">
      <c r="A20" s="37"/>
      <c r="B20" s="19"/>
      <c r="C20" s="49">
        <f>'支出总表（引用）'!A46</f>
        <v>0</v>
      </c>
      <c r="D20" s="50">
        <f>'支出总表（引用）'!B46</f>
        <v>0</v>
      </c>
    </row>
    <row r="21" spans="1:4" s="1" customFormat="1" ht="19.5" customHeight="1">
      <c r="A21" s="37"/>
      <c r="B21" s="19"/>
      <c r="C21" s="49">
        <f>'支出总表（引用）'!A47</f>
        <v>0</v>
      </c>
      <c r="D21" s="50">
        <f>'支出总表（引用）'!B47</f>
        <v>0</v>
      </c>
    </row>
    <row r="22" spans="1:4" s="1" customFormat="1" ht="19.5" customHeight="1">
      <c r="A22" s="37"/>
      <c r="B22" s="19"/>
      <c r="C22" s="49">
        <f>'支出总表（引用）'!A48</f>
        <v>0</v>
      </c>
      <c r="D22" s="50">
        <f>'支出总表（引用）'!B48</f>
        <v>0</v>
      </c>
    </row>
    <row r="23" spans="1:4" s="1" customFormat="1" ht="19.5" customHeight="1">
      <c r="A23" s="37"/>
      <c r="B23" s="19"/>
      <c r="C23" s="49">
        <f>'支出总表（引用）'!A49</f>
        <v>0</v>
      </c>
      <c r="D23" s="50">
        <f>'支出总表（引用）'!B49</f>
        <v>0</v>
      </c>
    </row>
    <row r="24" spans="1:4" s="1" customFormat="1" ht="19.5" customHeight="1">
      <c r="A24" s="37"/>
      <c r="B24" s="19"/>
      <c r="C24" s="49">
        <f>'支出总表（引用）'!A50</f>
        <v>0</v>
      </c>
      <c r="D24" s="50">
        <f>'支出总表（引用）'!B50</f>
        <v>0</v>
      </c>
    </row>
    <row r="25" spans="1:4" s="1" customFormat="1" ht="17.25" customHeight="1">
      <c r="A25" s="45" t="s">
        <v>25</v>
      </c>
      <c r="B25" s="33">
        <f>SUM(B6,B11,B12,B13,B14,B15)</f>
        <v>5762.598504</v>
      </c>
      <c r="C25" s="45" t="s">
        <v>26</v>
      </c>
      <c r="D25" s="19">
        <f>'支出总表（引用）'!B7</f>
        <v>5762.598504</v>
      </c>
    </row>
    <row r="26" spans="1:4" s="1" customFormat="1" ht="17.25" customHeight="1">
      <c r="A26" s="32" t="s">
        <v>27</v>
      </c>
      <c r="B26" s="33"/>
      <c r="C26" s="51" t="s">
        <v>28</v>
      </c>
      <c r="D26" s="19"/>
    </row>
    <row r="27" spans="1:4" s="1" customFormat="1" ht="17.25" customHeight="1">
      <c r="A27" s="32" t="s">
        <v>29</v>
      </c>
      <c r="B27" s="52"/>
      <c r="C27" s="53"/>
      <c r="D27" s="19"/>
    </row>
    <row r="28" spans="1:4" s="1" customFormat="1" ht="17.25" customHeight="1">
      <c r="A28" s="54"/>
      <c r="B28" s="55"/>
      <c r="C28" s="53"/>
      <c r="D28" s="19"/>
    </row>
    <row r="29" spans="1:4" s="1" customFormat="1" ht="17.25" customHeight="1">
      <c r="A29" s="45" t="s">
        <v>30</v>
      </c>
      <c r="B29" s="56">
        <f>SUM(B25,B26,B27)</f>
        <v>5762.598504</v>
      </c>
      <c r="C29" s="45" t="s">
        <v>31</v>
      </c>
      <c r="D29" s="19">
        <f>B29</f>
        <v>5762.598504</v>
      </c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27.75" customHeight="1">
      <c r="A3" s="22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9</v>
      </c>
    </row>
    <row r="4" spans="1:15" s="1" customFormat="1" ht="17.25" customHeight="1">
      <c r="A4" s="72" t="s">
        <v>33</v>
      </c>
      <c r="B4" s="72" t="s">
        <v>34</v>
      </c>
      <c r="C4" s="74" t="s">
        <v>35</v>
      </c>
      <c r="D4" s="76" t="s">
        <v>36</v>
      </c>
      <c r="E4" s="72" t="s">
        <v>37</v>
      </c>
      <c r="F4" s="72"/>
      <c r="G4" s="72"/>
      <c r="H4" s="72"/>
      <c r="I4" s="72"/>
      <c r="J4" s="77" t="s">
        <v>38</v>
      </c>
      <c r="K4" s="77" t="s">
        <v>39</v>
      </c>
      <c r="L4" s="77" t="s">
        <v>40</v>
      </c>
      <c r="M4" s="77" t="s">
        <v>41</v>
      </c>
      <c r="N4" s="77" t="s">
        <v>42</v>
      </c>
      <c r="O4" s="76" t="s">
        <v>43</v>
      </c>
    </row>
    <row r="5" spans="1:15" s="1" customFormat="1" ht="58.5" customHeight="1">
      <c r="A5" s="72"/>
      <c r="B5" s="72"/>
      <c r="C5" s="75"/>
      <c r="D5" s="76"/>
      <c r="E5" s="47" t="s">
        <v>44</v>
      </c>
      <c r="F5" s="47" t="s">
        <v>45</v>
      </c>
      <c r="G5" s="47" t="s">
        <v>46</v>
      </c>
      <c r="H5" s="47" t="s">
        <v>47</v>
      </c>
      <c r="I5" s="47" t="s">
        <v>48</v>
      </c>
      <c r="J5" s="77"/>
      <c r="K5" s="77"/>
      <c r="L5" s="77"/>
      <c r="M5" s="77"/>
      <c r="N5" s="77"/>
      <c r="O5" s="76"/>
    </row>
    <row r="6" spans="1:15" s="1" customFormat="1" ht="21" customHeight="1">
      <c r="A6" s="18" t="s">
        <v>49</v>
      </c>
      <c r="B6" s="18" t="s">
        <v>49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50</v>
      </c>
      <c r="B7" s="5" t="s">
        <v>35</v>
      </c>
      <c r="C7" s="20">
        <v>5762.598504</v>
      </c>
      <c r="D7" s="20"/>
      <c r="E7" s="20">
        <v>5762.598504</v>
      </c>
      <c r="F7" s="20">
        <v>2817.598504</v>
      </c>
      <c r="G7" s="20">
        <v>2945</v>
      </c>
      <c r="H7" s="20"/>
      <c r="I7" s="20"/>
      <c r="J7" s="20"/>
      <c r="K7" s="20"/>
      <c r="L7" s="19"/>
      <c r="M7" s="42"/>
      <c r="N7" s="48"/>
      <c r="O7" s="19"/>
    </row>
    <row r="8" spans="1:15" s="1" customFormat="1" ht="37.5" customHeight="1">
      <c r="A8" s="5" t="s">
        <v>51</v>
      </c>
      <c r="B8" s="5" t="s">
        <v>52</v>
      </c>
      <c r="C8" s="20">
        <v>5762.598504</v>
      </c>
      <c r="D8" s="20"/>
      <c r="E8" s="20">
        <v>5762.598504</v>
      </c>
      <c r="F8" s="20">
        <v>2817.598504</v>
      </c>
      <c r="G8" s="20">
        <v>2945</v>
      </c>
      <c r="H8" s="20"/>
      <c r="I8" s="20"/>
      <c r="J8" s="20"/>
      <c r="K8" s="20"/>
      <c r="L8" s="19"/>
      <c r="M8" s="42"/>
      <c r="N8" s="48"/>
      <c r="O8" s="19"/>
    </row>
    <row r="9" spans="1:15" s="1" customFormat="1" ht="37.5" customHeight="1">
      <c r="A9" s="5" t="s">
        <v>53</v>
      </c>
      <c r="B9" s="5" t="s">
        <v>54</v>
      </c>
      <c r="C9" s="20">
        <v>5762.598504</v>
      </c>
      <c r="D9" s="20"/>
      <c r="E9" s="20">
        <v>5762.598504</v>
      </c>
      <c r="F9" s="20">
        <v>2817.598504</v>
      </c>
      <c r="G9" s="20">
        <v>2945</v>
      </c>
      <c r="H9" s="20"/>
      <c r="I9" s="20"/>
      <c r="J9" s="20"/>
      <c r="K9" s="20"/>
      <c r="L9" s="19"/>
      <c r="M9" s="42"/>
      <c r="N9" s="48"/>
      <c r="O9" s="19"/>
    </row>
    <row r="10" spans="1:15" s="1" customFormat="1" ht="37.5" customHeight="1">
      <c r="A10" s="5" t="s">
        <v>55</v>
      </c>
      <c r="B10" s="5" t="s">
        <v>56</v>
      </c>
      <c r="C10" s="20">
        <v>5762.598504</v>
      </c>
      <c r="D10" s="20"/>
      <c r="E10" s="20">
        <v>5762.598504</v>
      </c>
      <c r="F10" s="20">
        <v>2817.598504</v>
      </c>
      <c r="G10" s="20">
        <v>2945</v>
      </c>
      <c r="H10" s="20"/>
      <c r="I10" s="20"/>
      <c r="J10" s="20"/>
      <c r="K10" s="20"/>
      <c r="L10" s="19"/>
      <c r="M10" s="42"/>
      <c r="N10" s="48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8" t="s">
        <v>57</v>
      </c>
      <c r="B2" s="78"/>
      <c r="C2" s="78"/>
      <c r="D2" s="78"/>
      <c r="E2" s="78"/>
      <c r="F2" s="78"/>
      <c r="G2" s="78"/>
      <c r="H2" s="78"/>
      <c r="I2" s="13"/>
      <c r="J2" s="13"/>
    </row>
    <row r="3" spans="1:10" s="1" customFormat="1" ht="21" customHeight="1">
      <c r="A3" s="14" t="s">
        <v>8</v>
      </c>
      <c r="B3" s="15"/>
      <c r="C3" s="15"/>
      <c r="D3" s="15"/>
      <c r="E3" s="15"/>
      <c r="F3" s="15"/>
      <c r="G3" s="15"/>
      <c r="H3" s="16" t="s">
        <v>9</v>
      </c>
      <c r="I3" s="12"/>
      <c r="J3" s="12"/>
    </row>
    <row r="4" spans="1:10" s="1" customFormat="1" ht="21" customHeight="1">
      <c r="A4" s="72" t="s">
        <v>58</v>
      </c>
      <c r="B4" s="72"/>
      <c r="C4" s="77" t="s">
        <v>35</v>
      </c>
      <c r="D4" s="79" t="s">
        <v>59</v>
      </c>
      <c r="E4" s="72" t="s">
        <v>60</v>
      </c>
      <c r="F4" s="80" t="s">
        <v>61</v>
      </c>
      <c r="G4" s="72" t="s">
        <v>62</v>
      </c>
      <c r="H4" s="81" t="s">
        <v>63</v>
      </c>
      <c r="I4" s="12"/>
      <c r="J4" s="12"/>
    </row>
    <row r="5" spans="1:10" s="1" customFormat="1" ht="21" customHeight="1">
      <c r="A5" s="3" t="s">
        <v>64</v>
      </c>
      <c r="B5" s="3" t="s">
        <v>65</v>
      </c>
      <c r="C5" s="77"/>
      <c r="D5" s="79"/>
      <c r="E5" s="72"/>
      <c r="F5" s="80"/>
      <c r="G5" s="72"/>
      <c r="H5" s="81"/>
      <c r="I5" s="12"/>
      <c r="J5" s="12"/>
    </row>
    <row r="6" spans="1:10" s="1" customFormat="1" ht="21" customHeight="1">
      <c r="A6" s="4" t="s">
        <v>49</v>
      </c>
      <c r="B6" s="4" t="s">
        <v>49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50</v>
      </c>
      <c r="B7" s="5" t="s">
        <v>35</v>
      </c>
      <c r="C7" s="20">
        <v>5762.598504</v>
      </c>
      <c r="D7" s="20">
        <v>5762.598504</v>
      </c>
      <c r="E7" s="20"/>
      <c r="F7" s="20"/>
      <c r="G7" s="19"/>
      <c r="H7" s="42"/>
      <c r="I7" s="12"/>
      <c r="J7" s="12"/>
    </row>
    <row r="8" spans="1:8" s="1" customFormat="1" ht="18.75" customHeight="1">
      <c r="A8" s="5" t="s">
        <v>51</v>
      </c>
      <c r="B8" s="5" t="s">
        <v>52</v>
      </c>
      <c r="C8" s="20">
        <v>5762.598504</v>
      </c>
      <c r="D8" s="20">
        <v>5762.598504</v>
      </c>
      <c r="E8" s="20"/>
      <c r="F8" s="20"/>
      <c r="G8" s="19"/>
      <c r="H8" s="42"/>
    </row>
    <row r="9" spans="1:8" s="1" customFormat="1" ht="18.75" customHeight="1">
      <c r="A9" s="5" t="s">
        <v>53</v>
      </c>
      <c r="B9" s="5" t="s">
        <v>54</v>
      </c>
      <c r="C9" s="20">
        <v>5762.598504</v>
      </c>
      <c r="D9" s="20">
        <v>5762.598504</v>
      </c>
      <c r="E9" s="20"/>
      <c r="F9" s="20"/>
      <c r="G9" s="19"/>
      <c r="H9" s="42"/>
    </row>
    <row r="10" spans="1:8" s="1" customFormat="1" ht="18.75" customHeight="1">
      <c r="A10" s="5" t="s">
        <v>55</v>
      </c>
      <c r="B10" s="5" t="s">
        <v>56</v>
      </c>
      <c r="C10" s="20">
        <v>5762.598504</v>
      </c>
      <c r="D10" s="20">
        <v>5762.598504</v>
      </c>
      <c r="E10" s="20"/>
      <c r="F10" s="20"/>
      <c r="G10" s="19"/>
      <c r="H10" s="42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3"/>
  <sheetViews>
    <sheetView showGridLines="0" zoomScalePageLayoutView="0" workbookViewId="0" topLeftCell="A10">
      <selection activeCell="C31" sqref="C3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71" t="s">
        <v>66</v>
      </c>
      <c r="B2" s="71"/>
      <c r="C2" s="71"/>
      <c r="D2" s="71"/>
      <c r="E2" s="71"/>
      <c r="F2" s="71"/>
      <c r="G2" s="12"/>
    </row>
    <row r="3" spans="1:7" s="1" customFormat="1" ht="17.25" customHeight="1">
      <c r="A3" s="14" t="s">
        <v>8</v>
      </c>
      <c r="B3" s="15"/>
      <c r="C3" s="15"/>
      <c r="D3" s="15"/>
      <c r="E3" s="15"/>
      <c r="F3" s="16" t="s">
        <v>9</v>
      </c>
      <c r="G3" s="12"/>
    </row>
    <row r="4" spans="1:7" s="1" customFormat="1" ht="17.25" customHeight="1">
      <c r="A4" s="3" t="s">
        <v>10</v>
      </c>
      <c r="B4" s="2"/>
      <c r="C4" s="72" t="s">
        <v>67</v>
      </c>
      <c r="D4" s="72"/>
      <c r="E4" s="72"/>
      <c r="F4" s="72"/>
      <c r="G4" s="12"/>
    </row>
    <row r="5" spans="1:7" s="1" customFormat="1" ht="17.25" customHeight="1">
      <c r="A5" s="3" t="s">
        <v>12</v>
      </c>
      <c r="B5" s="4" t="s">
        <v>13</v>
      </c>
      <c r="C5" s="17" t="s">
        <v>14</v>
      </c>
      <c r="D5" s="31" t="s">
        <v>35</v>
      </c>
      <c r="E5" s="17" t="s">
        <v>68</v>
      </c>
      <c r="F5" s="31" t="s">
        <v>69</v>
      </c>
      <c r="G5" s="12"/>
    </row>
    <row r="6" spans="1:7" s="1" customFormat="1" ht="17.25" customHeight="1">
      <c r="A6" s="32" t="s">
        <v>70</v>
      </c>
      <c r="B6" s="33">
        <v>5762.598504</v>
      </c>
      <c r="C6" s="34" t="s">
        <v>71</v>
      </c>
      <c r="D6" s="6">
        <f>'财拨总表（引用）'!B7</f>
        <v>5762.598504</v>
      </c>
      <c r="E6" s="6">
        <f>'财拨总表（引用）'!C7</f>
        <v>2817.598504</v>
      </c>
      <c r="F6" s="6">
        <f>'财拨总表（引用）'!D7</f>
        <v>2945</v>
      </c>
      <c r="G6" s="12"/>
    </row>
    <row r="7" spans="1:7" s="1" customFormat="1" ht="17.25" customHeight="1">
      <c r="A7" s="32" t="s">
        <v>72</v>
      </c>
      <c r="B7" s="33">
        <v>2817.598504</v>
      </c>
      <c r="C7" s="35" t="str">
        <f>'财拨总表（引用）'!A8</f>
        <v>城乡社区支出</v>
      </c>
      <c r="D7" s="36">
        <f>'财拨总表（引用）'!B8</f>
        <v>5762.598504</v>
      </c>
      <c r="E7" s="36">
        <f>'财拨总表（引用）'!C8</f>
        <v>2817.598504</v>
      </c>
      <c r="F7" s="36">
        <f>'财拨总表（引用）'!D8</f>
        <v>2945</v>
      </c>
      <c r="G7" s="12"/>
    </row>
    <row r="8" spans="1:7" s="1" customFormat="1" ht="17.25" customHeight="1">
      <c r="A8" s="32" t="s">
        <v>73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74</v>
      </c>
      <c r="B9" s="33">
        <v>2945</v>
      </c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75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'财拨总表（引用）'!A16</f>
        <v>0</v>
      </c>
      <c r="D12" s="36">
        <f>'财拨总表（引用）'!B16</f>
        <v>0</v>
      </c>
      <c r="E12" s="36">
        <f>'财拨总表（引用）'!C16</f>
        <v>0</v>
      </c>
      <c r="F12" s="36">
        <f>'财拨总表（引用）'!D16</f>
        <v>0</v>
      </c>
      <c r="G12" s="12"/>
    </row>
    <row r="13" spans="1:7" s="1" customFormat="1" ht="17.25" customHeight="1">
      <c r="A13" s="37"/>
      <c r="B13" s="19"/>
      <c r="C13" s="39">
        <f>'财拨总表（引用）'!A17</f>
        <v>0</v>
      </c>
      <c r="D13" s="36">
        <f>'财拨总表（引用）'!B17</f>
        <v>0</v>
      </c>
      <c r="E13" s="36">
        <f>'财拨总表（引用）'!C17</f>
        <v>0</v>
      </c>
      <c r="F13" s="36">
        <f>'财拨总表（引用）'!D17</f>
        <v>0</v>
      </c>
      <c r="G13" s="12"/>
    </row>
    <row r="14" spans="1:7" s="1" customFormat="1" ht="17.25" customHeight="1">
      <c r="A14" s="37"/>
      <c r="B14" s="19"/>
      <c r="C14" s="39">
        <f>'财拨总表（引用）'!A18</f>
        <v>0</v>
      </c>
      <c r="D14" s="36">
        <f>'财拨总表（引用）'!B18</f>
        <v>0</v>
      </c>
      <c r="E14" s="36">
        <f>'财拨总表（引用）'!C18</f>
        <v>0</v>
      </c>
      <c r="F14" s="36">
        <f>'财拨总表（引用）'!D18</f>
        <v>0</v>
      </c>
      <c r="G14" s="12"/>
    </row>
    <row r="15" spans="1:7" s="1" customFormat="1" ht="19.5" customHeight="1">
      <c r="A15" s="40"/>
      <c r="B15" s="19"/>
      <c r="C15" s="39">
        <f>'财拨总表（引用）'!A36</f>
        <v>0</v>
      </c>
      <c r="D15" s="36">
        <f>'财拨总表（引用）'!B36</f>
        <v>0</v>
      </c>
      <c r="E15" s="36">
        <f>'财拨总表（引用）'!C36</f>
        <v>0</v>
      </c>
      <c r="F15" s="36">
        <f>'财拨总表（引用）'!D36</f>
        <v>0</v>
      </c>
      <c r="G15" s="12"/>
    </row>
    <row r="16" spans="1:7" s="1" customFormat="1" ht="19.5" customHeight="1">
      <c r="A16" s="41"/>
      <c r="B16" s="42"/>
      <c r="C16" s="39">
        <f>'财拨总表（引用）'!A37</f>
        <v>0</v>
      </c>
      <c r="D16" s="36">
        <f>'财拨总表（引用）'!B37</f>
        <v>0</v>
      </c>
      <c r="E16" s="36">
        <f>'财拨总表（引用）'!C37</f>
        <v>0</v>
      </c>
      <c r="F16" s="36">
        <f>'财拨总表（引用）'!D37</f>
        <v>0</v>
      </c>
      <c r="G16" s="12"/>
    </row>
    <row r="17" spans="1:7" s="1" customFormat="1" ht="19.5" customHeight="1">
      <c r="A17" s="41"/>
      <c r="B17" s="42"/>
      <c r="C17" s="39">
        <f>'财拨总表（引用）'!A38</f>
        <v>0</v>
      </c>
      <c r="D17" s="36">
        <f>'财拨总表（引用）'!B38</f>
        <v>0</v>
      </c>
      <c r="E17" s="36">
        <f>'财拨总表（引用）'!C38</f>
        <v>0</v>
      </c>
      <c r="F17" s="36">
        <f>'财拨总表（引用）'!D38</f>
        <v>0</v>
      </c>
      <c r="G17" s="12"/>
    </row>
    <row r="18" spans="1:7" s="1" customFormat="1" ht="19.5" customHeight="1">
      <c r="A18" s="41"/>
      <c r="B18" s="42"/>
      <c r="C18" s="39">
        <f>'财拨总表（引用）'!A39</f>
        <v>0</v>
      </c>
      <c r="D18" s="36">
        <f>'财拨总表（引用）'!B39</f>
        <v>0</v>
      </c>
      <c r="E18" s="36">
        <f>'财拨总表（引用）'!C39</f>
        <v>0</v>
      </c>
      <c r="F18" s="36">
        <f>'财拨总表（引用）'!D39</f>
        <v>0</v>
      </c>
      <c r="G18" s="12"/>
    </row>
    <row r="19" spans="1:7" s="1" customFormat="1" ht="19.5" customHeight="1">
      <c r="A19" s="41"/>
      <c r="B19" s="42"/>
      <c r="C19" s="39">
        <f>'财拨总表（引用）'!A40</f>
        <v>0</v>
      </c>
      <c r="D19" s="36">
        <f>'财拨总表（引用）'!B40</f>
        <v>0</v>
      </c>
      <c r="E19" s="36">
        <f>'财拨总表（引用）'!C40</f>
        <v>0</v>
      </c>
      <c r="F19" s="36">
        <f>'财拨总表（引用）'!D40</f>
        <v>0</v>
      </c>
      <c r="G19" s="12"/>
    </row>
    <row r="20" spans="1:7" s="1" customFormat="1" ht="17.25" customHeight="1">
      <c r="A20" s="41" t="s">
        <v>76</v>
      </c>
      <c r="B20" s="42"/>
      <c r="C20" s="36" t="s">
        <v>77</v>
      </c>
      <c r="D20" s="36"/>
      <c r="E20" s="36"/>
      <c r="F20" s="19"/>
      <c r="G20" s="12"/>
    </row>
    <row r="21" spans="1:7" s="1" customFormat="1" ht="17.25" customHeight="1">
      <c r="A21" s="43" t="s">
        <v>78</v>
      </c>
      <c r="B21" s="42"/>
      <c r="C21" s="36"/>
      <c r="D21" s="36"/>
      <c r="E21" s="36"/>
      <c r="F21" s="19"/>
      <c r="G21" s="12"/>
    </row>
    <row r="22" spans="1:7" s="1" customFormat="1" ht="17.25" customHeight="1">
      <c r="A22" s="41" t="s">
        <v>79</v>
      </c>
      <c r="B22" s="11"/>
      <c r="C22" s="36"/>
      <c r="D22" s="36"/>
      <c r="E22" s="36"/>
      <c r="F22" s="19"/>
      <c r="G22" s="12"/>
    </row>
    <row r="23" spans="1:7" s="1" customFormat="1" ht="17.25" customHeight="1">
      <c r="A23" s="41"/>
      <c r="B23" s="42"/>
      <c r="C23" s="36"/>
      <c r="D23" s="36"/>
      <c r="E23" s="36"/>
      <c r="F23" s="19"/>
      <c r="G23" s="12"/>
    </row>
    <row r="24" spans="1:7" s="1" customFormat="1" ht="17.25" customHeight="1">
      <c r="A24" s="44"/>
      <c r="B24" s="19"/>
      <c r="C24" s="36"/>
      <c r="D24" s="36"/>
      <c r="E24" s="36"/>
      <c r="F24" s="19"/>
      <c r="G24" s="12"/>
    </row>
    <row r="25" spans="1:7" s="1" customFormat="1" ht="17.25" customHeight="1">
      <c r="A25" s="45" t="s">
        <v>30</v>
      </c>
      <c r="B25" s="6">
        <f>B6</f>
        <v>5762.598504</v>
      </c>
      <c r="C25" s="45" t="s">
        <v>31</v>
      </c>
      <c r="D25" s="6">
        <f>'财拨总表（引用）'!B7</f>
        <v>5762.598504</v>
      </c>
      <c r="E25" s="6">
        <f>'财拨总表（引用）'!C7</f>
        <v>2817.598504</v>
      </c>
      <c r="F25" s="6">
        <f>'财拨总表（引用）'!D7</f>
        <v>2945</v>
      </c>
      <c r="G25" s="12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>
      <c r="AF51" s="10"/>
    </row>
    <row r="52" s="1" customFormat="1" ht="15">
      <c r="AD52" s="10"/>
    </row>
    <row r="53" spans="31:32" s="1" customFormat="1" ht="15">
      <c r="AE53" s="10"/>
      <c r="AF53" s="10"/>
    </row>
    <row r="54" spans="32:33" s="1" customFormat="1" ht="15">
      <c r="AF54" s="10"/>
      <c r="AG54" s="10"/>
    </row>
    <row r="55" s="1" customFormat="1" ht="15">
      <c r="AG55" s="46" t="s">
        <v>80</v>
      </c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>
      <c r="Z92" s="10"/>
    </row>
    <row r="93" spans="23:26" s="1" customFormat="1" ht="15">
      <c r="W93" s="10"/>
      <c r="X93" s="10"/>
      <c r="Y93" s="10"/>
      <c r="Z93" s="46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81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8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2" t="s">
        <v>58</v>
      </c>
      <c r="B4" s="72"/>
      <c r="C4" s="72" t="s">
        <v>82</v>
      </c>
      <c r="D4" s="72"/>
      <c r="E4" s="72"/>
      <c r="F4" s="12"/>
      <c r="G4" s="12"/>
    </row>
    <row r="5" spans="1:7" s="1" customFormat="1" ht="21" customHeight="1">
      <c r="A5" s="3" t="s">
        <v>64</v>
      </c>
      <c r="B5" s="3" t="s">
        <v>65</v>
      </c>
      <c r="C5" s="3" t="s">
        <v>35</v>
      </c>
      <c r="D5" s="3" t="s">
        <v>59</v>
      </c>
      <c r="E5" s="3" t="s">
        <v>60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50</v>
      </c>
      <c r="B7" s="5" t="s">
        <v>35</v>
      </c>
      <c r="C7" s="20">
        <v>2817.598504</v>
      </c>
      <c r="D7" s="20">
        <v>2817.598504</v>
      </c>
      <c r="E7" s="19"/>
      <c r="F7" s="12"/>
      <c r="G7" s="12"/>
    </row>
    <row r="8" spans="1:5" s="1" customFormat="1" ht="18.75" customHeight="1">
      <c r="A8" s="5" t="s">
        <v>51</v>
      </c>
      <c r="B8" s="5" t="s">
        <v>52</v>
      </c>
      <c r="C8" s="20">
        <v>2817.598504</v>
      </c>
      <c r="D8" s="20">
        <v>2817.598504</v>
      </c>
      <c r="E8" s="19"/>
    </row>
    <row r="9" spans="1:5" s="1" customFormat="1" ht="18.75" customHeight="1">
      <c r="A9" s="5" t="s">
        <v>53</v>
      </c>
      <c r="B9" s="5" t="s">
        <v>54</v>
      </c>
      <c r="C9" s="20">
        <v>2817.598504</v>
      </c>
      <c r="D9" s="20">
        <v>2817.598504</v>
      </c>
      <c r="E9" s="19"/>
    </row>
    <row r="10" spans="1:5" s="1" customFormat="1" ht="18.75" customHeight="1">
      <c r="A10" s="5" t="s">
        <v>55</v>
      </c>
      <c r="B10" s="5" t="s">
        <v>56</v>
      </c>
      <c r="C10" s="20">
        <v>2817.598504</v>
      </c>
      <c r="D10" s="20">
        <v>2817.598504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31">
      <selection activeCell="C46" sqref="C46"/>
    </sheetView>
  </sheetViews>
  <sheetFormatPr defaultColWidth="9.140625" defaultRowHeight="12.75" customHeight="1"/>
  <cols>
    <col min="1" max="1" width="13.57421875" style="1" customWidth="1"/>
    <col min="2" max="2" width="22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83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8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2" t="s">
        <v>84</v>
      </c>
      <c r="B4" s="72"/>
      <c r="C4" s="72" t="s">
        <v>85</v>
      </c>
      <c r="D4" s="72"/>
      <c r="E4" s="72"/>
      <c r="F4" s="12"/>
      <c r="G4" s="12"/>
    </row>
    <row r="5" spans="1:7" s="1" customFormat="1" ht="27" customHeight="1">
      <c r="A5" s="3" t="s">
        <v>64</v>
      </c>
      <c r="B5" s="2" t="s">
        <v>65</v>
      </c>
      <c r="C5" s="17" t="s">
        <v>35</v>
      </c>
      <c r="D5" s="17" t="s">
        <v>86</v>
      </c>
      <c r="E5" s="17" t="s">
        <v>87</v>
      </c>
      <c r="F5" s="12"/>
      <c r="G5" s="12"/>
    </row>
    <row r="6" spans="1:7" s="1" customFormat="1" ht="27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27" customHeight="1">
      <c r="A7" s="5" t="s">
        <v>50</v>
      </c>
      <c r="B7" s="5" t="s">
        <v>35</v>
      </c>
      <c r="C7" s="20">
        <v>2817.598504</v>
      </c>
      <c r="D7" s="20">
        <v>2153.680104</v>
      </c>
      <c r="E7" s="19">
        <v>663.9184</v>
      </c>
      <c r="F7" s="29"/>
      <c r="G7" s="29"/>
      <c r="H7" s="10"/>
    </row>
    <row r="8" spans="1:5" s="1" customFormat="1" ht="27" customHeight="1">
      <c r="A8" s="5"/>
      <c r="B8" s="5" t="s">
        <v>88</v>
      </c>
      <c r="C8" s="20">
        <v>2144.133792</v>
      </c>
      <c r="D8" s="20">
        <v>2144.133792</v>
      </c>
      <c r="E8" s="19"/>
    </row>
    <row r="9" spans="1:5" s="1" customFormat="1" ht="27" customHeight="1">
      <c r="A9" s="5" t="s">
        <v>89</v>
      </c>
      <c r="B9" s="5" t="s">
        <v>90</v>
      </c>
      <c r="C9" s="20">
        <v>64.4136</v>
      </c>
      <c r="D9" s="20">
        <v>64.4136</v>
      </c>
      <c r="E9" s="19"/>
    </row>
    <row r="10" spans="1:5" s="1" customFormat="1" ht="27" customHeight="1">
      <c r="A10" s="5" t="s">
        <v>91</v>
      </c>
      <c r="B10" s="5" t="s">
        <v>92</v>
      </c>
      <c r="C10" s="20">
        <v>45.582</v>
      </c>
      <c r="D10" s="20">
        <v>45.582</v>
      </c>
      <c r="E10" s="19"/>
    </row>
    <row r="11" spans="1:5" s="1" customFormat="1" ht="27" customHeight="1">
      <c r="A11" s="5" t="s">
        <v>93</v>
      </c>
      <c r="B11" s="5" t="s">
        <v>94</v>
      </c>
      <c r="C11" s="20">
        <v>5.3678</v>
      </c>
      <c r="D11" s="20">
        <v>5.3678</v>
      </c>
      <c r="E11" s="19"/>
    </row>
    <row r="12" spans="1:5" s="1" customFormat="1" ht="30" customHeight="1">
      <c r="A12" s="5" t="s">
        <v>95</v>
      </c>
      <c r="B12" s="5" t="s">
        <v>96</v>
      </c>
      <c r="C12" s="20">
        <v>17.60832</v>
      </c>
      <c r="D12" s="20">
        <v>17.60832</v>
      </c>
      <c r="E12" s="19"/>
    </row>
    <row r="13" spans="1:5" s="1" customFormat="1" ht="27" customHeight="1">
      <c r="A13" s="5" t="s">
        <v>97</v>
      </c>
      <c r="B13" s="5" t="s">
        <v>98</v>
      </c>
      <c r="C13" s="20">
        <v>4.40208</v>
      </c>
      <c r="D13" s="20">
        <v>4.40208</v>
      </c>
      <c r="E13" s="19"/>
    </row>
    <row r="14" spans="1:5" s="1" customFormat="1" ht="27" customHeight="1">
      <c r="A14" s="5" t="s">
        <v>99</v>
      </c>
      <c r="B14" s="5" t="s">
        <v>100</v>
      </c>
      <c r="C14" s="20">
        <v>6.60312</v>
      </c>
      <c r="D14" s="20">
        <v>6.60312</v>
      </c>
      <c r="E14" s="19"/>
    </row>
    <row r="15" spans="1:5" s="1" customFormat="1" ht="27" customHeight="1">
      <c r="A15" s="5" t="s">
        <v>101</v>
      </c>
      <c r="B15" s="5" t="s">
        <v>102</v>
      </c>
      <c r="C15" s="20">
        <v>0.32208</v>
      </c>
      <c r="D15" s="20">
        <v>0.32208</v>
      </c>
      <c r="E15" s="19"/>
    </row>
    <row r="16" spans="1:5" s="1" customFormat="1" ht="27" customHeight="1">
      <c r="A16" s="5" t="s">
        <v>103</v>
      </c>
      <c r="B16" s="5" t="s">
        <v>104</v>
      </c>
      <c r="C16" s="20">
        <v>0.440208</v>
      </c>
      <c r="D16" s="20">
        <v>0.440208</v>
      </c>
      <c r="E16" s="19"/>
    </row>
    <row r="17" spans="1:5" s="1" customFormat="1" ht="27" customHeight="1">
      <c r="A17" s="5" t="s">
        <v>105</v>
      </c>
      <c r="B17" s="5" t="s">
        <v>106</v>
      </c>
      <c r="C17" s="20">
        <v>0.55026</v>
      </c>
      <c r="D17" s="20">
        <v>0.55026</v>
      </c>
      <c r="E17" s="19"/>
    </row>
    <row r="18" spans="1:5" s="1" customFormat="1" ht="24" customHeight="1">
      <c r="A18" s="5" t="s">
        <v>107</v>
      </c>
      <c r="B18" s="5" t="s">
        <v>108</v>
      </c>
      <c r="C18" s="20">
        <v>13.2168</v>
      </c>
      <c r="D18" s="20">
        <v>13.2168</v>
      </c>
      <c r="E18" s="19"/>
    </row>
    <row r="19" spans="1:5" s="1" customFormat="1" ht="24" customHeight="1">
      <c r="A19" s="5" t="s">
        <v>109</v>
      </c>
      <c r="B19" s="5" t="s">
        <v>110</v>
      </c>
      <c r="C19" s="20">
        <v>0.264</v>
      </c>
      <c r="D19" s="20">
        <v>0.264</v>
      </c>
      <c r="E19" s="19"/>
    </row>
    <row r="20" spans="1:5" s="1" customFormat="1" ht="24" customHeight="1">
      <c r="A20" s="5" t="s">
        <v>111</v>
      </c>
      <c r="B20" s="5" t="s">
        <v>112</v>
      </c>
      <c r="C20" s="20">
        <v>1985.363524</v>
      </c>
      <c r="D20" s="20">
        <v>1985.363524</v>
      </c>
      <c r="E20" s="19"/>
    </row>
    <row r="21" spans="1:5" s="1" customFormat="1" ht="24" customHeight="1">
      <c r="A21" s="5"/>
      <c r="B21" s="5" t="s">
        <v>113</v>
      </c>
      <c r="C21" s="20">
        <v>461.9184</v>
      </c>
      <c r="D21" s="20"/>
      <c r="E21" s="19">
        <v>461.9184</v>
      </c>
    </row>
    <row r="22" spans="1:5" s="1" customFormat="1" ht="24" customHeight="1">
      <c r="A22" s="5" t="s">
        <v>114</v>
      </c>
      <c r="B22" s="5" t="s">
        <v>115</v>
      </c>
      <c r="C22" s="20">
        <v>7.48</v>
      </c>
      <c r="D22" s="20"/>
      <c r="E22" s="19">
        <v>7.48</v>
      </c>
    </row>
    <row r="23" spans="1:5" s="1" customFormat="1" ht="24" customHeight="1">
      <c r="A23" s="5" t="s">
        <v>116</v>
      </c>
      <c r="B23" s="5" t="s">
        <v>117</v>
      </c>
      <c r="C23" s="20">
        <v>0.42</v>
      </c>
      <c r="D23" s="20"/>
      <c r="E23" s="19">
        <v>0.42</v>
      </c>
    </row>
    <row r="24" spans="1:5" s="1" customFormat="1" ht="24" customHeight="1">
      <c r="A24" s="5" t="s">
        <v>118</v>
      </c>
      <c r="B24" s="5" t="s">
        <v>119</v>
      </c>
      <c r="C24" s="20">
        <v>2</v>
      </c>
      <c r="D24" s="20"/>
      <c r="E24" s="19">
        <v>2</v>
      </c>
    </row>
    <row r="25" spans="1:5" s="1" customFormat="1" ht="24" customHeight="1">
      <c r="A25" s="5" t="s">
        <v>120</v>
      </c>
      <c r="B25" s="5" t="s">
        <v>121</v>
      </c>
      <c r="C25" s="20">
        <v>3.248</v>
      </c>
      <c r="D25" s="20"/>
      <c r="E25" s="19">
        <v>3.248</v>
      </c>
    </row>
    <row r="26" spans="1:5" s="1" customFormat="1" ht="31.5" customHeight="1">
      <c r="A26" s="5" t="s">
        <v>122</v>
      </c>
      <c r="B26" s="5" t="s">
        <v>123</v>
      </c>
      <c r="C26" s="20">
        <v>250</v>
      </c>
      <c r="D26" s="20"/>
      <c r="E26" s="19">
        <v>250</v>
      </c>
    </row>
    <row r="27" spans="1:5" s="1" customFormat="1" ht="24" customHeight="1">
      <c r="A27" s="5" t="s">
        <v>124</v>
      </c>
      <c r="B27" s="5" t="s">
        <v>125</v>
      </c>
      <c r="C27" s="20">
        <v>198.7704</v>
      </c>
      <c r="D27" s="20"/>
      <c r="E27" s="19">
        <v>198.7704</v>
      </c>
    </row>
    <row r="28" spans="1:5" s="1" customFormat="1" ht="24" customHeight="1">
      <c r="A28" s="5"/>
      <c r="B28" s="5" t="s">
        <v>126</v>
      </c>
      <c r="C28" s="20">
        <v>9.546312</v>
      </c>
      <c r="D28" s="20">
        <v>9.546312</v>
      </c>
      <c r="E28" s="19"/>
    </row>
    <row r="29" spans="1:5" s="1" customFormat="1" ht="24" customHeight="1">
      <c r="A29" s="5" t="s">
        <v>127</v>
      </c>
      <c r="B29" s="5" t="s">
        <v>128</v>
      </c>
      <c r="C29" s="20">
        <v>9.186312</v>
      </c>
      <c r="D29" s="20">
        <v>9.186312</v>
      </c>
      <c r="E29" s="19"/>
    </row>
    <row r="30" spans="1:5" s="1" customFormat="1" ht="24" customHeight="1">
      <c r="A30" s="5" t="s">
        <v>129</v>
      </c>
      <c r="B30" s="5" t="s">
        <v>130</v>
      </c>
      <c r="C30" s="20">
        <v>0.36</v>
      </c>
      <c r="D30" s="20">
        <v>0.36</v>
      </c>
      <c r="E30" s="19"/>
    </row>
    <row r="31" spans="1:5" s="1" customFormat="1" ht="24" customHeight="1">
      <c r="A31" s="5"/>
      <c r="B31" s="5" t="s">
        <v>131</v>
      </c>
      <c r="C31" s="20">
        <v>202</v>
      </c>
      <c r="D31" s="20"/>
      <c r="E31" s="19">
        <v>202</v>
      </c>
    </row>
    <row r="32" spans="1:5" s="1" customFormat="1" ht="24" customHeight="1">
      <c r="A32" s="5" t="s">
        <v>132</v>
      </c>
      <c r="B32" s="5" t="s">
        <v>133</v>
      </c>
      <c r="C32" s="20">
        <v>2</v>
      </c>
      <c r="D32" s="20"/>
      <c r="E32" s="19">
        <v>2</v>
      </c>
    </row>
    <row r="33" spans="1:5" s="1" customFormat="1" ht="24" customHeight="1">
      <c r="A33" s="5" t="s">
        <v>134</v>
      </c>
      <c r="B33" s="5" t="s">
        <v>135</v>
      </c>
      <c r="C33" s="20">
        <v>200</v>
      </c>
      <c r="D33" s="20"/>
      <c r="E33" s="19">
        <v>200</v>
      </c>
    </row>
    <row r="34" spans="1:8" s="1" customFormat="1" ht="21" customHeight="1">
      <c r="A34" s="12"/>
      <c r="B34" s="12"/>
      <c r="C34" s="12"/>
      <c r="D34" s="12"/>
      <c r="E34" s="12"/>
      <c r="F34" s="12"/>
      <c r="G34" s="12"/>
      <c r="H34" s="10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6" s="1" customFormat="1" ht="21" customHeight="1">
      <c r="A36" s="12"/>
      <c r="B36" s="12"/>
      <c r="C36" s="12"/>
      <c r="D36" s="12"/>
      <c r="E36" s="12"/>
      <c r="F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8" t="s">
        <v>136</v>
      </c>
      <c r="B2" s="78"/>
      <c r="C2" s="78"/>
      <c r="D2" s="78"/>
      <c r="E2" s="78"/>
      <c r="F2" s="78"/>
      <c r="G2" s="78"/>
    </row>
    <row r="3" spans="1:7" s="1" customFormat="1" ht="18" customHeight="1">
      <c r="A3" s="22" t="s">
        <v>8</v>
      </c>
      <c r="B3" s="22"/>
      <c r="C3" s="22"/>
      <c r="D3" s="23"/>
      <c r="E3" s="23"/>
      <c r="F3" s="23"/>
      <c r="G3" s="16" t="s">
        <v>9</v>
      </c>
    </row>
    <row r="4" spans="1:7" s="1" customFormat="1" ht="31.5" customHeight="1">
      <c r="A4" s="4" t="s">
        <v>137</v>
      </c>
      <c r="B4" s="4" t="s">
        <v>138</v>
      </c>
      <c r="C4" s="4" t="s">
        <v>35</v>
      </c>
      <c r="D4" s="24" t="s">
        <v>139</v>
      </c>
      <c r="E4" s="4" t="s">
        <v>140</v>
      </c>
      <c r="F4" s="25" t="s">
        <v>141</v>
      </c>
      <c r="G4" s="4" t="s">
        <v>142</v>
      </c>
    </row>
    <row r="5" spans="1:7" s="1" customFormat="1" ht="21.75" customHeight="1">
      <c r="A5" s="26" t="s">
        <v>49</v>
      </c>
      <c r="B5" s="26" t="s">
        <v>49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50</v>
      </c>
      <c r="B6" s="5" t="s">
        <v>35</v>
      </c>
      <c r="C6" s="20">
        <v>252</v>
      </c>
      <c r="D6" s="20"/>
      <c r="E6" s="20">
        <v>2</v>
      </c>
      <c r="F6" s="19">
        <v>250</v>
      </c>
      <c r="G6" s="19"/>
    </row>
    <row r="7" spans="1:7" s="1" customFormat="1" ht="22.5" customHeight="1">
      <c r="A7" s="5" t="s">
        <v>143</v>
      </c>
      <c r="B7" s="5" t="s">
        <v>144</v>
      </c>
      <c r="C7" s="20">
        <v>252</v>
      </c>
      <c r="D7" s="20"/>
      <c r="E7" s="20">
        <v>2</v>
      </c>
      <c r="F7" s="19">
        <v>250</v>
      </c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145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8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2" t="s">
        <v>58</v>
      </c>
      <c r="B4" s="72"/>
      <c r="C4" s="72" t="s">
        <v>82</v>
      </c>
      <c r="D4" s="72"/>
      <c r="E4" s="72"/>
      <c r="F4" s="12"/>
      <c r="G4" s="12"/>
    </row>
    <row r="5" spans="1:7" s="1" customFormat="1" ht="21" customHeight="1">
      <c r="A5" s="3" t="s">
        <v>64</v>
      </c>
      <c r="B5" s="2" t="s">
        <v>65</v>
      </c>
      <c r="C5" s="17" t="s">
        <v>35</v>
      </c>
      <c r="D5" s="17" t="s">
        <v>59</v>
      </c>
      <c r="E5" s="17" t="s">
        <v>60</v>
      </c>
      <c r="F5" s="12"/>
      <c r="G5" s="12"/>
    </row>
    <row r="6" spans="1:8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 t="s">
        <v>50</v>
      </c>
      <c r="B7" s="5" t="s">
        <v>50</v>
      </c>
      <c r="C7" s="19">
        <v>2945</v>
      </c>
      <c r="D7" s="20">
        <v>2945</v>
      </c>
      <c r="E7" s="19"/>
      <c r="F7" s="12"/>
      <c r="G7" s="12"/>
    </row>
    <row r="8" spans="1:5" s="1" customFormat="1" ht="18.75" customHeight="1">
      <c r="A8" s="5" t="s">
        <v>51</v>
      </c>
      <c r="B8" s="5" t="s">
        <v>52</v>
      </c>
      <c r="C8" s="19">
        <v>2945</v>
      </c>
      <c r="D8" s="20">
        <v>2945</v>
      </c>
      <c r="E8" s="19"/>
    </row>
    <row r="9" spans="1:5" s="1" customFormat="1" ht="18.75" customHeight="1">
      <c r="A9" s="5" t="s">
        <v>53</v>
      </c>
      <c r="B9" s="5" t="s">
        <v>54</v>
      </c>
      <c r="C9" s="19">
        <v>2945</v>
      </c>
      <c r="D9" s="20">
        <v>2945</v>
      </c>
      <c r="E9" s="19"/>
    </row>
    <row r="10" spans="1:5" s="1" customFormat="1" ht="18.75" customHeight="1">
      <c r="A10" s="5" t="s">
        <v>55</v>
      </c>
      <c r="B10" s="5" t="s">
        <v>56</v>
      </c>
      <c r="C10" s="19">
        <v>2945</v>
      </c>
      <c r="D10" s="20">
        <v>2945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6" s="1" customFormat="1" ht="21" customHeight="1">
      <c r="A14" s="12"/>
      <c r="B14" s="12"/>
      <c r="C14" s="12"/>
      <c r="D14" s="12"/>
      <c r="E14" s="12"/>
      <c r="F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6" s="1" customFormat="1" ht="21" customHeight="1">
      <c r="A16" s="12"/>
      <c r="B16" s="12"/>
      <c r="C16" s="12"/>
      <c r="D16" s="12"/>
      <c r="E16" s="12"/>
      <c r="F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2020-07-22T08:02:52Z</dcterms:created>
  <dcterms:modified xsi:type="dcterms:W3CDTF">2020-08-11T01:42:29Z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