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'一般公共预算基本支出表'!$A$1:$E$45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<sst xmlns="http://schemas.openxmlformats.org/spreadsheetml/2006/main" count="280" uniqueCount="181">
  <si>
    <t>总计</t>
  </si>
  <si>
    <t>2020年部门预算表</t>
  </si>
  <si>
    <t>部门名称：龙南经济技术开发区管理委员会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</si>
  <si>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</si>
  <si>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</si>
  <si>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</si>
  <si>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</si>
  <si>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</si>
  <si>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</si>
  <si>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填报单位:810001江西龙南经济技术开发区管理委员会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</si>
  <si>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</si>
  <si>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</si>
  <si>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</si>
  <si>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</si>
  <si>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</si>
  <si>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</si>
  <si>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</si>
  <si>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</si>
  <si>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</si>
  <si>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</si>
  <si>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</si>
  <si>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</si>
  <si>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</si>
  <si>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</si>
  <si>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</si>
  <si>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</si>
  <si>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</si>
  <si>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</si>
  <si>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</si>
  <si>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</si>
  <si>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</si>
  <si>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</si>
  <si>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</si>
  <si>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</si>
  <si>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</si>
  <si>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</si>
  <si>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</si>
  <si>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</si>
  <si>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</si>
  <si>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</si>
  <si>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</si>
  <si>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</si>
  <si>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</si>
  <si>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</si>
  <si>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</si>
  <si>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</si>
  <si>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</si>
  <si>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</si>
  <si>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</si>
  <si>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</si>
  <si>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</si>
  <si>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</si>
  <si>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</si>
  <si>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</si>
  <si>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</si>
  <si>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</si>
  <si>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</si>
  <si>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</si>
  <si>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</si>
  <si>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</si>
  <si>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</si>
  <si>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</si>
  <si>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</si>
  <si>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</si>
  <si>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</si>
  <si>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</si>
  <si>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</si>
  <si>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</si>
  <si>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</si>
  <si>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</si>
  <si>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</si>
  <si>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</si>
  <si>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</si>
  <si>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</si>
  <si>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</si>
  <si>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</si>
  <si>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</si>
  <si>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</si>
  <si>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</si>
  <si>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</si>
  <si>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</si>
  <si>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</si>
  <si>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</si>
  <si>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</si>
  <si>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</si>
  <si>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>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</si>
  <si>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</si>
  <si>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</si>
  <si>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</si>
  <si>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</si>
  <si>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</si>
  <si>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</si>
  <si>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</si>
  <si>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</si>
  <si>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</si>
  <si>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</si>
  <si>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</si>
  <si>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</si>
  <si>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</si>
  <si>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</si>
  <si>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</si>
  <si>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</si>
  <si>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</si>
  <si>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</si>
  <si>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</si>
  <si>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</si>
  <si>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</si>
  <si>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</si>
  <si>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</si>
  <si>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</si>
  <si>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3011202</t>
  </si>
  <si>
    <t>　基本医疗保险</t>
  </si>
  <si>
    <t>3011204</t>
  </si>
  <si>
    <t>　工伤保险</t>
  </si>
  <si>
    <t>3011205</t>
  </si>
  <si>
    <t>　生育保险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</si>
  <si>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</si>
  <si>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</si>
  <si>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</si>
  <si>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</si>
  <si>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</si>
  <si>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</si>
  <si>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</si>
  <si>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</si>
  <si>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</si>
  <si>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</si>
  <si>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</si>
  <si>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</si>
  <si>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</si>
  <si>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</si>
  <si>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</si>
  <si>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</si>
  <si>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</si>
  <si>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</si>
  <si>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</si>
  <si>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</si>
  <si>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</si>
  <si>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</si>
  <si>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</si>
  <si>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30212</t>
  </si>
  <si>
    <t>　因公出国（境）费用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</si>
  <si>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</si>
  <si>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</si>
  <si>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</si>
  <si>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</si>
  <si>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</si>
  <si>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</si>
  <si>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</si>
  <si>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</si>
  <si>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</si>
  <si>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</si>
  <si>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</si>
  <si>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</si>
  <si>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</si>
  <si>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</si>
  <si>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</si>
  <si>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</si>
  <si>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</si>
  <si>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</si>
  <si>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</si>
  <si>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</si>
  <si>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</si>
  <si>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</si>
  <si>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</si>
  <si>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</si>
  <si>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</si>
  <si>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</si>
  <si>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</si>
  <si>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</si>
  <si>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</si>
  <si>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</si>
  <si>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</si>
  <si>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</si>
  <si>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</si>
  <si>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</si>
  <si>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810</t>
  </si>
  <si>
    <t>经济技术开发区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</si>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</sst>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6"/>
      <c r="T1" s="11"/>
      <c r="U1" s="78" t="s">
        <v>0</v>
      </c>
    </row>
    <row r="2" ht="42" customHeight="1">
      <c r="T2" s="11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S3" s="11"/>
      <c r="T3" s="11"/>
    </row>
    <row r="4" spans="2:19" ht="38.25" customHeight="1">
      <c r="B4" s="68"/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  <c r="O4" s="68"/>
      <c r="P4" s="68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70" t="s">
        <v>2</v>
      </c>
      <c r="G6" s="70"/>
      <c r="H6" s="71"/>
      <c r="I6" s="71"/>
      <c r="J6" s="71"/>
      <c r="K6" s="75"/>
      <c r="L6" s="71"/>
      <c r="M6" s="75"/>
      <c r="Q6" s="11"/>
    </row>
    <row r="7" spans="2:13" ht="22.5">
      <c r="B7" s="11"/>
      <c r="C7" s="11"/>
      <c r="F7" s="70"/>
      <c r="G7" s="70"/>
      <c r="H7" s="70"/>
      <c r="I7" s="70"/>
      <c r="J7" s="70"/>
      <c r="K7" s="70"/>
      <c r="L7" s="70"/>
      <c r="M7" s="70"/>
    </row>
    <row r="8" spans="3:13" ht="22.5">
      <c r="C8" s="11"/>
      <c r="F8" s="70"/>
      <c r="G8" s="70"/>
      <c r="H8" s="70"/>
      <c r="I8" s="70"/>
      <c r="J8" s="70"/>
      <c r="K8" s="70"/>
      <c r="L8" s="70"/>
      <c r="M8" s="70"/>
    </row>
    <row r="9" spans="3:255" ht="22.5">
      <c r="C9" s="11"/>
      <c r="D9" s="11"/>
      <c r="F9" s="70"/>
      <c r="G9" s="70"/>
      <c r="H9" s="70"/>
      <c r="I9" s="70"/>
      <c r="J9" s="70"/>
      <c r="K9" s="70"/>
      <c r="L9" s="70"/>
      <c r="M9" s="70"/>
      <c r="IS9" s="11"/>
      <c r="IT9" s="11"/>
      <c r="IU9" s="79"/>
    </row>
    <row r="10" spans="4:255" ht="24.75" customHeight="1">
      <c r="D10" s="11"/>
      <c r="F10" s="72" t="s">
        <v>3</v>
      </c>
      <c r="G10" s="70"/>
      <c r="H10" s="70"/>
      <c r="I10" s="70"/>
      <c r="J10" s="70"/>
      <c r="K10" s="70"/>
      <c r="L10" s="70"/>
      <c r="M10" s="70"/>
      <c r="IS10" s="11"/>
      <c r="IU10" s="11"/>
    </row>
    <row r="11" spans="6:255" ht="22.5">
      <c r="F11" s="70"/>
      <c r="G11" s="70"/>
      <c r="H11" s="70"/>
      <c r="I11" s="70"/>
      <c r="J11" s="70"/>
      <c r="K11" s="70"/>
      <c r="L11" s="70"/>
      <c r="M11" s="70"/>
      <c r="IS11" s="11"/>
      <c r="IU11" s="11"/>
    </row>
    <row r="12" spans="6:256" ht="22.5">
      <c r="F12" s="70"/>
      <c r="G12" s="70"/>
      <c r="H12" s="70"/>
      <c r="I12" s="70"/>
      <c r="J12" s="70"/>
      <c r="K12" s="70"/>
      <c r="L12" s="70"/>
      <c r="M12" s="70"/>
      <c r="IU12" s="11"/>
      <c r="IV12" s="11"/>
    </row>
    <row r="13" spans="6:256" ht="24.75" customHeight="1">
      <c r="F13" s="70" t="s">
        <v>4</v>
      </c>
      <c r="G13" s="70"/>
      <c r="H13" s="71"/>
      <c r="I13" s="71"/>
      <c r="J13" s="71"/>
      <c r="K13" s="75"/>
      <c r="L13" s="75"/>
      <c r="M13" s="75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3" t="s">
        <v>5</v>
      </c>
      <c r="B17" s="73"/>
      <c r="C17" s="73"/>
      <c r="D17" s="73"/>
      <c r="E17" s="74"/>
      <c r="F17" s="73"/>
      <c r="G17" s="73" t="s">
        <v>6</v>
      </c>
      <c r="H17" s="73"/>
      <c r="I17" s="74"/>
      <c r="J17" s="73"/>
      <c r="K17" s="73"/>
      <c r="L17" s="73"/>
      <c r="M17" s="73" t="s">
        <v>7</v>
      </c>
      <c r="N17" s="73"/>
      <c r="O17" s="76"/>
    </row>
    <row r="18" ht="12.75"/>
    <row r="19" ht="16.5" customHeight="1"/>
    <row r="20" ht="22.5">
      <c r="J20" s="70"/>
    </row>
    <row r="21" ht="12.75"/>
    <row r="22" ht="12.75"/>
    <row r="23" ht="30" customHeight="1"/>
    <row r="24" ht="12.75"/>
    <row r="25" ht="12.75"/>
    <row r="26" ht="12.75"/>
    <row r="27" ht="30" customHeight="1">
      <c r="P27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178</v>
      </c>
      <c r="B2" s="2"/>
      <c r="C2" s="2"/>
    </row>
    <row r="3" ht="17.25" customHeight="1"/>
    <row r="4" spans="1:3" ht="15.75" customHeight="1">
      <c r="A4" s="3" t="s">
        <v>179</v>
      </c>
      <c r="B4" s="4" t="s">
        <v>36</v>
      </c>
      <c r="C4" s="4" t="s">
        <v>29</v>
      </c>
    </row>
    <row r="5" spans="1:3" ht="19.5" customHeight="1">
      <c r="A5" s="3"/>
      <c r="B5" s="4"/>
      <c r="C5" s="4"/>
    </row>
    <row r="6" spans="1:3" ht="22.5" customHeight="1">
      <c r="A6" s="5" t="s">
        <v>50</v>
      </c>
      <c r="B6" s="5">
        <v>1</v>
      </c>
      <c r="C6" s="5">
        <v>2</v>
      </c>
    </row>
    <row r="7" spans="1:6" ht="27.75" customHeight="1">
      <c r="A7" s="6" t="s">
        <v>36</v>
      </c>
      <c r="B7" s="7">
        <v>4232.88</v>
      </c>
      <c r="C7" s="12"/>
      <c r="D7" s="11"/>
      <c r="F7" s="11"/>
    </row>
    <row r="8" spans="1:3" ht="27.75" customHeight="1">
      <c r="A8" s="6" t="s">
        <v>53</v>
      </c>
      <c r="B8" s="7">
        <v>2682.88</v>
      </c>
      <c r="C8" s="12"/>
    </row>
    <row r="9" spans="1:3" ht="27.75" customHeight="1">
      <c r="A9" s="6" t="s">
        <v>59</v>
      </c>
      <c r="B9" s="7">
        <v>1550</v>
      </c>
      <c r="C9" s="12"/>
    </row>
    <row r="10" spans="1:5" ht="27.75" customHeight="1">
      <c r="A10" s="9"/>
      <c r="B10" s="11"/>
      <c r="C10" s="11"/>
      <c r="E10" s="11"/>
    </row>
    <row r="11" spans="1:3" ht="27.75" customHeight="1">
      <c r="A11" s="9"/>
      <c r="B11" s="11"/>
      <c r="C11" s="11"/>
    </row>
    <row r="12" spans="1:4" ht="27.75" customHeight="1">
      <c r="A12" s="11"/>
      <c r="B12" s="11"/>
      <c r="C12" s="11"/>
      <c r="D12" s="11"/>
    </row>
    <row r="13" spans="1:3" ht="27.75" customHeight="1">
      <c r="A13" s="11"/>
      <c r="C13" s="11"/>
    </row>
    <row r="14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180</v>
      </c>
      <c r="B2" s="2"/>
      <c r="C2" s="2"/>
      <c r="D2" s="2"/>
    </row>
    <row r="3" ht="17.25" customHeight="1"/>
    <row r="4" spans="1:4" ht="21.75" customHeight="1">
      <c r="A4" s="3" t="s">
        <v>179</v>
      </c>
      <c r="B4" s="4" t="s">
        <v>38</v>
      </c>
      <c r="C4" s="4" t="s">
        <v>75</v>
      </c>
      <c r="D4" s="4" t="s">
        <v>76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50</v>
      </c>
      <c r="B6" s="5">
        <v>1</v>
      </c>
      <c r="C6" s="5">
        <v>2</v>
      </c>
      <c r="D6" s="5">
        <v>3</v>
      </c>
    </row>
    <row r="7" spans="1:4" ht="27.75" customHeight="1">
      <c r="A7" s="6" t="s">
        <v>51</v>
      </c>
      <c r="B7" s="7">
        <v>4232.88</v>
      </c>
      <c r="C7" s="8">
        <v>4232.88</v>
      </c>
      <c r="D7" s="7"/>
    </row>
    <row r="8" spans="1:4" ht="27.75" customHeight="1">
      <c r="A8" s="6" t="s">
        <v>53</v>
      </c>
      <c r="B8" s="7">
        <v>2682.88</v>
      </c>
      <c r="C8" s="8">
        <v>2682.88</v>
      </c>
      <c r="D8" s="7"/>
    </row>
    <row r="9" spans="1:4" ht="27.75" customHeight="1">
      <c r="A9" s="6" t="s">
        <v>59</v>
      </c>
      <c r="B9" s="7">
        <v>1550</v>
      </c>
      <c r="C9" s="8">
        <v>1550</v>
      </c>
      <c r="D9" s="7"/>
    </row>
    <row r="10" spans="1:8" ht="27.75" customHeight="1">
      <c r="A10" s="9"/>
      <c r="B10" s="10"/>
      <c r="C10" s="10"/>
      <c r="D10" s="10"/>
      <c r="E10" s="11"/>
      <c r="H10" s="11"/>
    </row>
    <row r="11" spans="1:4" ht="27.75" customHeight="1">
      <c r="A11" s="11"/>
      <c r="B11" s="11"/>
      <c r="C11" s="11"/>
      <c r="D11" s="11"/>
    </row>
    <row r="12" spans="1:8" ht="27.75" customHeight="1">
      <c r="A12" s="11"/>
      <c r="B12" s="11"/>
      <c r="C12" s="11"/>
      <c r="D12" s="11"/>
      <c r="E12" s="11"/>
      <c r="F12" s="11"/>
      <c r="G12" s="11"/>
      <c r="H12" s="11"/>
    </row>
    <row r="13" spans="1:7" ht="27.75" customHeight="1">
      <c r="A13" s="11"/>
      <c r="C13" s="11"/>
      <c r="D13" s="11"/>
      <c r="E13" s="11"/>
      <c r="F13" s="11"/>
      <c r="G13" s="11"/>
    </row>
    <row r="14" ht="27.75" customHeight="1">
      <c r="C14" s="11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view="pageBreakPreview" zoomScale="60" workbookViewId="0" topLeftCell="A1">
      <selection activeCell="C61" sqref="C6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8</v>
      </c>
      <c r="B2" s="33"/>
      <c r="C2" s="33"/>
      <c r="D2" s="33"/>
    </row>
    <row r="3" spans="1:4" ht="17.25" customHeight="1">
      <c r="A3" s="16" t="s">
        <v>9</v>
      </c>
      <c r="B3" s="17"/>
      <c r="C3" s="17"/>
      <c r="D3" s="18" t="s">
        <v>10</v>
      </c>
    </row>
    <row r="4" spans="1:4" ht="17.25" customHeight="1">
      <c r="A4" s="4" t="s">
        <v>11</v>
      </c>
      <c r="B4" s="4"/>
      <c r="C4" s="4" t="s">
        <v>12</v>
      </c>
      <c r="D4" s="4"/>
    </row>
    <row r="5" spans="1:4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ht="17.25" customHeight="1">
      <c r="A6" s="35" t="s">
        <v>16</v>
      </c>
      <c r="B6" s="36">
        <v>4232.88</v>
      </c>
      <c r="C6" s="59" t="str">
        <f>'支出总表（引用）'!A8</f>
        <v>一般公共服务支出</v>
      </c>
      <c r="D6" s="43">
        <f>'支出总表（引用）'!B8</f>
        <v>2682.88</v>
      </c>
    </row>
    <row r="7" spans="1:4" ht="17.25" customHeight="1">
      <c r="A7" s="35" t="s">
        <v>17</v>
      </c>
      <c r="B7" s="36">
        <v>4232.88</v>
      </c>
      <c r="C7" s="59" t="str">
        <f>'支出总表（引用）'!A9</f>
        <v>其他支出</v>
      </c>
      <c r="D7" s="43">
        <f>'支出总表（引用）'!B9</f>
        <v>1550</v>
      </c>
    </row>
    <row r="8" spans="1:4" ht="17.25" customHeight="1">
      <c r="A8" s="35" t="s">
        <v>18</v>
      </c>
      <c r="B8" s="36"/>
      <c r="C8" s="59">
        <f>'支出总表（引用）'!A10</f>
        <v>0</v>
      </c>
      <c r="D8" s="43">
        <f>'支出总表（引用）'!B10</f>
        <v>0</v>
      </c>
    </row>
    <row r="9" spans="1:4" ht="17.25" customHeight="1">
      <c r="A9" s="35" t="s">
        <v>19</v>
      </c>
      <c r="B9" s="36"/>
      <c r="C9" s="59">
        <f>'支出总表（引用）'!A11</f>
        <v>0</v>
      </c>
      <c r="D9" s="43">
        <f>'支出总表（引用）'!B11</f>
        <v>0</v>
      </c>
    </row>
    <row r="10" spans="1:4" ht="17.25" customHeight="1">
      <c r="A10" s="35" t="s">
        <v>20</v>
      </c>
      <c r="B10" s="36"/>
      <c r="C10" s="59">
        <f>'支出总表（引用）'!A12</f>
        <v>0</v>
      </c>
      <c r="D10" s="43">
        <f>'支出总表（引用）'!B12</f>
        <v>0</v>
      </c>
    </row>
    <row r="11" spans="1:4" ht="17.25" customHeight="1">
      <c r="A11" s="35" t="s">
        <v>21</v>
      </c>
      <c r="B11" s="36"/>
      <c r="C11" s="59">
        <f>'支出总表（引用）'!A13</f>
        <v>0</v>
      </c>
      <c r="D11" s="43">
        <f>'支出总表（引用）'!B13</f>
        <v>0</v>
      </c>
    </row>
    <row r="12" spans="1:4" ht="17.25" customHeight="1">
      <c r="A12" s="35" t="s">
        <v>22</v>
      </c>
      <c r="B12" s="36"/>
      <c r="C12" s="59">
        <f>'支出总表（引用）'!A14</f>
        <v>0</v>
      </c>
      <c r="D12" s="43">
        <f>'支出总表（引用）'!B14</f>
        <v>0</v>
      </c>
    </row>
    <row r="13" spans="1:4" ht="17.25" customHeight="1">
      <c r="A13" s="35" t="s">
        <v>23</v>
      </c>
      <c r="B13" s="36"/>
      <c r="C13" s="59">
        <f>'支出总表（引用）'!A15</f>
        <v>0</v>
      </c>
      <c r="D13" s="43">
        <f>'支出总表（引用）'!B15</f>
        <v>0</v>
      </c>
    </row>
    <row r="14" spans="1:4" ht="17.25" customHeight="1">
      <c r="A14" s="35" t="s">
        <v>24</v>
      </c>
      <c r="B14" s="36"/>
      <c r="C14" s="59">
        <f>'支出总表（引用）'!A16</f>
        <v>0</v>
      </c>
      <c r="D14" s="43">
        <f>'支出总表（引用）'!B16</f>
        <v>0</v>
      </c>
    </row>
    <row r="15" spans="1:4" ht="17.25" customHeight="1">
      <c r="A15" s="35" t="s">
        <v>25</v>
      </c>
      <c r="B15" s="21"/>
      <c r="C15" s="59">
        <f>'支出总表（引用）'!A17</f>
        <v>0</v>
      </c>
      <c r="D15" s="43">
        <f>'支出总表（引用）'!B17</f>
        <v>0</v>
      </c>
    </row>
    <row r="16" spans="1:4" ht="17.25" customHeight="1" hidden="1">
      <c r="A16" s="40"/>
      <c r="B16" s="41"/>
      <c r="C16" s="59">
        <f>'支出总表（引用）'!A18</f>
        <v>0</v>
      </c>
      <c r="D16" s="43">
        <f>'支出总表（引用）'!B18</f>
        <v>0</v>
      </c>
    </row>
    <row r="17" spans="1:4" ht="17.25" customHeight="1" hidden="1">
      <c r="A17" s="40"/>
      <c r="B17" s="21"/>
      <c r="C17" s="59">
        <f>'支出总表（引用）'!A19</f>
        <v>0</v>
      </c>
      <c r="D17" s="43">
        <f>'支出总表（引用）'!B19</f>
        <v>0</v>
      </c>
    </row>
    <row r="18" spans="1:4" ht="17.25" customHeight="1" hidden="1">
      <c r="A18" s="40"/>
      <c r="B18" s="21"/>
      <c r="C18" s="59">
        <f>'支出总表（引用）'!A20</f>
        <v>0</v>
      </c>
      <c r="D18" s="43">
        <f>'支出总表（引用）'!B20</f>
        <v>0</v>
      </c>
    </row>
    <row r="19" spans="1:4" ht="17.25" customHeight="1" hidden="1">
      <c r="A19" s="43"/>
      <c r="B19" s="21"/>
      <c r="C19" s="59">
        <f>'支出总表（引用）'!A21</f>
        <v>0</v>
      </c>
      <c r="D19" s="43">
        <f>'支出总表（引用）'!B21</f>
        <v>0</v>
      </c>
    </row>
    <row r="20" spans="1:4" ht="17.25" customHeight="1" hidden="1">
      <c r="A20" s="40"/>
      <c r="B20" s="21"/>
      <c r="C20" s="59">
        <f>'支出总表（引用）'!A22</f>
        <v>0</v>
      </c>
      <c r="D20" s="43">
        <f>'支出总表（引用）'!B22</f>
        <v>0</v>
      </c>
    </row>
    <row r="21" spans="1:4" ht="17.25" customHeight="1" hidden="1">
      <c r="A21" s="40"/>
      <c r="B21" s="21"/>
      <c r="C21" s="59">
        <f>'支出总表（引用）'!A23</f>
        <v>0</v>
      </c>
      <c r="D21" s="43">
        <f>'支出总表（引用）'!B23</f>
        <v>0</v>
      </c>
    </row>
    <row r="22" spans="1:4" ht="17.25" customHeight="1" hidden="1">
      <c r="A22" s="40"/>
      <c r="B22" s="21"/>
      <c r="C22" s="59">
        <f>'支出总表（引用）'!A24</f>
        <v>0</v>
      </c>
      <c r="D22" s="43">
        <f>'支出总表（引用）'!B24</f>
        <v>0</v>
      </c>
    </row>
    <row r="23" spans="1:4" ht="17.25" customHeight="1" hidden="1">
      <c r="A23" s="40"/>
      <c r="B23" s="21"/>
      <c r="C23" s="59">
        <f>'支出总表（引用）'!A25</f>
        <v>0</v>
      </c>
      <c r="D23" s="43">
        <f>'支出总表（引用）'!B25</f>
        <v>0</v>
      </c>
    </row>
    <row r="24" spans="1:4" ht="17.25" customHeight="1" hidden="1">
      <c r="A24" s="40"/>
      <c r="B24" s="21"/>
      <c r="C24" s="59">
        <f>'支出总表（引用）'!A26</f>
        <v>0</v>
      </c>
      <c r="D24" s="43">
        <f>'支出总表（引用）'!B26</f>
        <v>0</v>
      </c>
    </row>
    <row r="25" spans="1:4" ht="17.25" customHeight="1" hidden="1">
      <c r="A25" s="40"/>
      <c r="B25" s="21"/>
      <c r="C25" s="59">
        <f>'支出总表（引用）'!A27</f>
        <v>0</v>
      </c>
      <c r="D25" s="43">
        <f>'支出总表（引用）'!B27</f>
        <v>0</v>
      </c>
    </row>
    <row r="26" spans="1:4" ht="19.5" customHeight="1" hidden="1">
      <c r="A26" s="40"/>
      <c r="B26" s="21"/>
      <c r="C26" s="59">
        <f>'支出总表（引用）'!A28</f>
        <v>0</v>
      </c>
      <c r="D26" s="43">
        <f>'支出总表（引用）'!B28</f>
        <v>0</v>
      </c>
    </row>
    <row r="27" spans="1:4" ht="19.5" customHeight="1" hidden="1">
      <c r="A27" s="40"/>
      <c r="B27" s="21"/>
      <c r="C27" s="59">
        <f>'支出总表（引用）'!A29</f>
        <v>0</v>
      </c>
      <c r="D27" s="43">
        <f>'支出总表（引用）'!B29</f>
        <v>0</v>
      </c>
    </row>
    <row r="28" spans="1:4" ht="19.5" customHeight="1" hidden="1">
      <c r="A28" s="40"/>
      <c r="B28" s="21"/>
      <c r="C28" s="59">
        <f>'支出总表（引用）'!A30</f>
        <v>0</v>
      </c>
      <c r="D28" s="43">
        <f>'支出总表（引用）'!B30</f>
        <v>0</v>
      </c>
    </row>
    <row r="29" spans="1:4" ht="19.5" customHeight="1" hidden="1">
      <c r="A29" s="40"/>
      <c r="B29" s="21"/>
      <c r="C29" s="59">
        <f>'支出总表（引用）'!A31</f>
        <v>0</v>
      </c>
      <c r="D29" s="43">
        <f>'支出总表（引用）'!B31</f>
        <v>0</v>
      </c>
    </row>
    <row r="30" spans="1:4" ht="19.5" customHeight="1" hidden="1">
      <c r="A30" s="40"/>
      <c r="B30" s="21"/>
      <c r="C30" s="59">
        <f>'支出总表（引用）'!A32</f>
        <v>0</v>
      </c>
      <c r="D30" s="43">
        <f>'支出总表（引用）'!B32</f>
        <v>0</v>
      </c>
    </row>
    <row r="31" spans="1:4" ht="19.5" customHeight="1" hidden="1">
      <c r="A31" s="40"/>
      <c r="B31" s="21"/>
      <c r="C31" s="59">
        <f>'支出总表（引用）'!A33</f>
        <v>0</v>
      </c>
      <c r="D31" s="43">
        <f>'支出总表（引用）'!B33</f>
        <v>0</v>
      </c>
    </row>
    <row r="32" spans="1:4" ht="19.5" customHeight="1" hidden="1">
      <c r="A32" s="40"/>
      <c r="B32" s="21"/>
      <c r="C32" s="59">
        <f>'支出总表（引用）'!A34</f>
        <v>0</v>
      </c>
      <c r="D32" s="43">
        <f>'支出总表（引用）'!B34</f>
        <v>0</v>
      </c>
    </row>
    <row r="33" spans="1:4" ht="19.5" customHeight="1" hidden="1">
      <c r="A33" s="40"/>
      <c r="B33" s="21"/>
      <c r="C33" s="59">
        <f>'支出总表（引用）'!A35</f>
        <v>0</v>
      </c>
      <c r="D33" s="43">
        <f>'支出总表（引用）'!B35</f>
        <v>0</v>
      </c>
    </row>
    <row r="34" spans="1:4" ht="19.5" customHeight="1" hidden="1">
      <c r="A34" s="40"/>
      <c r="B34" s="21"/>
      <c r="C34" s="59">
        <f>'支出总表（引用）'!A36</f>
        <v>0</v>
      </c>
      <c r="D34" s="43">
        <f>'支出总表（引用）'!B36</f>
        <v>0</v>
      </c>
    </row>
    <row r="35" spans="1:4" ht="19.5" customHeight="1" hidden="1">
      <c r="A35" s="40"/>
      <c r="B35" s="21"/>
      <c r="C35" s="59">
        <f>'支出总表（引用）'!A37</f>
        <v>0</v>
      </c>
      <c r="D35" s="43">
        <f>'支出总表（引用）'!B37</f>
        <v>0</v>
      </c>
    </row>
    <row r="36" spans="1:4" ht="19.5" customHeight="1" hidden="1">
      <c r="A36" s="40"/>
      <c r="B36" s="21"/>
      <c r="C36" s="59">
        <f>'支出总表（引用）'!A38</f>
        <v>0</v>
      </c>
      <c r="D36" s="43">
        <f>'支出总表（引用）'!B38</f>
        <v>0</v>
      </c>
    </row>
    <row r="37" spans="1:4" ht="19.5" customHeight="1" hidden="1">
      <c r="A37" s="40"/>
      <c r="B37" s="21"/>
      <c r="C37" s="59">
        <f>'支出总表（引用）'!A39</f>
        <v>0</v>
      </c>
      <c r="D37" s="43">
        <f>'支出总表（引用）'!B39</f>
        <v>0</v>
      </c>
    </row>
    <row r="38" spans="1:4" ht="19.5" customHeight="1" hidden="1">
      <c r="A38" s="40"/>
      <c r="B38" s="21"/>
      <c r="C38" s="59">
        <f>'支出总表（引用）'!A40</f>
        <v>0</v>
      </c>
      <c r="D38" s="43">
        <f>'支出总表（引用）'!B40</f>
        <v>0</v>
      </c>
    </row>
    <row r="39" spans="1:4" ht="19.5" customHeight="1" hidden="1">
      <c r="A39" s="40"/>
      <c r="B39" s="21"/>
      <c r="C39" s="59">
        <f>'支出总表（引用）'!A41</f>
        <v>0</v>
      </c>
      <c r="D39" s="43">
        <f>'支出总表（引用）'!B41</f>
        <v>0</v>
      </c>
    </row>
    <row r="40" spans="1:4" ht="19.5" customHeight="1" hidden="1">
      <c r="A40" s="40"/>
      <c r="B40" s="21"/>
      <c r="C40" s="59">
        <f>'支出总表（引用）'!A42</f>
        <v>0</v>
      </c>
      <c r="D40" s="43">
        <f>'支出总表（引用）'!B42</f>
        <v>0</v>
      </c>
    </row>
    <row r="41" spans="1:4" ht="19.5" customHeight="1" hidden="1">
      <c r="A41" s="40"/>
      <c r="B41" s="21"/>
      <c r="C41" s="59">
        <f>'支出总表（引用）'!A43</f>
        <v>0</v>
      </c>
      <c r="D41" s="43">
        <f>'支出总表（引用）'!B43</f>
        <v>0</v>
      </c>
    </row>
    <row r="42" spans="1:4" ht="19.5" customHeight="1" hidden="1">
      <c r="A42" s="40"/>
      <c r="B42" s="21"/>
      <c r="C42" s="59">
        <f>'支出总表（引用）'!A44</f>
        <v>0</v>
      </c>
      <c r="D42" s="43">
        <f>'支出总表（引用）'!B44</f>
        <v>0</v>
      </c>
    </row>
    <row r="43" spans="1:4" ht="19.5" customHeight="1" hidden="1">
      <c r="A43" s="40"/>
      <c r="B43" s="21"/>
      <c r="C43" s="59">
        <f>'支出总表（引用）'!A45</f>
        <v>0</v>
      </c>
      <c r="D43" s="43">
        <f>'支出总表（引用）'!B45</f>
        <v>0</v>
      </c>
    </row>
    <row r="44" spans="1:4" ht="19.5" customHeight="1" hidden="1">
      <c r="A44" s="40"/>
      <c r="B44" s="21"/>
      <c r="C44" s="59">
        <f>'支出总表（引用）'!A46</f>
        <v>0</v>
      </c>
      <c r="D44" s="43">
        <f>'支出总表（引用）'!B46</f>
        <v>0</v>
      </c>
    </row>
    <row r="45" spans="1:4" ht="19.5" customHeight="1" hidden="1">
      <c r="A45" s="40"/>
      <c r="B45" s="21"/>
      <c r="C45" s="59">
        <f>'支出总表（引用）'!A47</f>
        <v>0</v>
      </c>
      <c r="D45" s="43">
        <f>'支出总表（引用）'!B47</f>
        <v>0</v>
      </c>
    </row>
    <row r="46" spans="1:4" ht="19.5" customHeight="1" hidden="1">
      <c r="A46" s="40"/>
      <c r="B46" s="21"/>
      <c r="C46" s="59">
        <f>'支出总表（引用）'!A48</f>
        <v>0</v>
      </c>
      <c r="D46" s="43">
        <f>'支出总表（引用）'!B48</f>
        <v>0</v>
      </c>
    </row>
    <row r="47" spans="1:4" ht="19.5" customHeight="1" hidden="1">
      <c r="A47" s="40"/>
      <c r="B47" s="21"/>
      <c r="C47" s="59">
        <f>'支出总表（引用）'!A49</f>
        <v>0</v>
      </c>
      <c r="D47" s="43">
        <f>'支出总表（引用）'!B49</f>
        <v>0</v>
      </c>
    </row>
    <row r="48" spans="1:4" ht="19.5" customHeight="1">
      <c r="A48" s="40"/>
      <c r="B48" s="21"/>
      <c r="C48" s="59">
        <f>'支出总表（引用）'!A50</f>
        <v>0</v>
      </c>
      <c r="D48" s="43">
        <f>'支出总表（引用）'!B50</f>
        <v>0</v>
      </c>
    </row>
    <row r="49" spans="1:4" ht="17.25" customHeight="1">
      <c r="A49" s="48" t="s">
        <v>26</v>
      </c>
      <c r="B49" s="36">
        <f>SUM(B6,B11,B12,B13,B14,B15)</f>
        <v>4232.88</v>
      </c>
      <c r="C49" s="48" t="s">
        <v>27</v>
      </c>
      <c r="D49" s="21">
        <f>'支出总表（引用）'!B7</f>
        <v>4232.88</v>
      </c>
    </row>
    <row r="50" spans="1:4" ht="17.25" customHeight="1">
      <c r="A50" s="35" t="s">
        <v>28</v>
      </c>
      <c r="B50" s="36"/>
      <c r="C50" s="60" t="s">
        <v>29</v>
      </c>
      <c r="D50" s="21"/>
    </row>
    <row r="51" spans="1:4" ht="17.25" customHeight="1">
      <c r="A51" s="35" t="s">
        <v>30</v>
      </c>
      <c r="B51" s="61"/>
      <c r="C51" s="62"/>
      <c r="D51" s="21"/>
    </row>
    <row r="52" spans="1:4" ht="17.25" customHeight="1">
      <c r="A52" s="63"/>
      <c r="B52" s="64"/>
      <c r="C52" s="62"/>
      <c r="D52" s="21"/>
    </row>
    <row r="53" spans="1:4" ht="17.25" customHeight="1">
      <c r="A53" s="48" t="s">
        <v>31</v>
      </c>
      <c r="B53" s="65">
        <f>SUM(B49,B50,B51)</f>
        <v>4232.88</v>
      </c>
      <c r="C53" s="48" t="s">
        <v>32</v>
      </c>
      <c r="D53" s="21">
        <f>B53</f>
        <v>4232.88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ht="17.25" customHeight="1">
      <c r="A4" s="4" t="s">
        <v>34</v>
      </c>
      <c r="B4" s="4" t="s">
        <v>35</v>
      </c>
      <c r="C4" s="55" t="s">
        <v>36</v>
      </c>
      <c r="D4" s="56" t="s">
        <v>37</v>
      </c>
      <c r="E4" s="4" t="s">
        <v>38</v>
      </c>
      <c r="F4" s="4"/>
      <c r="G4" s="4"/>
      <c r="H4" s="4"/>
      <c r="I4" s="4"/>
      <c r="J4" s="50" t="s">
        <v>39</v>
      </c>
      <c r="K4" s="50" t="s">
        <v>40</v>
      </c>
      <c r="L4" s="50" t="s">
        <v>41</v>
      </c>
      <c r="M4" s="50" t="s">
        <v>42</v>
      </c>
      <c r="N4" s="50" t="s">
        <v>43</v>
      </c>
      <c r="O4" s="56" t="s">
        <v>44</v>
      </c>
    </row>
    <row r="5" spans="1:15" ht="58.5" customHeight="1">
      <c r="A5" s="4"/>
      <c r="B5" s="4"/>
      <c r="C5" s="57"/>
      <c r="D5" s="56"/>
      <c r="E5" s="56" t="s">
        <v>45</v>
      </c>
      <c r="F5" s="56" t="s">
        <v>46</v>
      </c>
      <c r="G5" s="56" t="s">
        <v>47</v>
      </c>
      <c r="H5" s="56" t="s">
        <v>48</v>
      </c>
      <c r="I5" s="56" t="s">
        <v>49</v>
      </c>
      <c r="J5" s="50"/>
      <c r="K5" s="50"/>
      <c r="L5" s="50"/>
      <c r="M5" s="50"/>
      <c r="N5" s="50"/>
      <c r="O5" s="56"/>
    </row>
    <row r="6" spans="1:15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51</v>
      </c>
      <c r="B7" s="6" t="s">
        <v>36</v>
      </c>
      <c r="C7" s="22">
        <v>4232.88</v>
      </c>
      <c r="D7" s="22"/>
      <c r="E7" s="22">
        <v>4232.88</v>
      </c>
      <c r="F7" s="22">
        <v>4232.88</v>
      </c>
      <c r="G7" s="22"/>
      <c r="H7" s="22"/>
      <c r="I7" s="22"/>
      <c r="J7" s="22"/>
      <c r="K7" s="22"/>
      <c r="L7" s="21"/>
      <c r="M7" s="53"/>
      <c r="N7" s="58"/>
      <c r="O7" s="21"/>
    </row>
    <row r="8" spans="1:15" ht="25.5" customHeight="1">
      <c r="A8" s="6" t="s">
        <v>52</v>
      </c>
      <c r="B8" s="6" t="s">
        <v>53</v>
      </c>
      <c r="C8" s="22">
        <v>2682.88</v>
      </c>
      <c r="D8" s="22"/>
      <c r="E8" s="22">
        <v>2682.88</v>
      </c>
      <c r="F8" s="22">
        <v>2682.88</v>
      </c>
      <c r="G8" s="22"/>
      <c r="H8" s="22"/>
      <c r="I8" s="22"/>
      <c r="J8" s="22"/>
      <c r="K8" s="22"/>
      <c r="L8" s="21"/>
      <c r="M8" s="53"/>
      <c r="N8" s="58"/>
      <c r="O8" s="21"/>
    </row>
    <row r="9" spans="1:15" ht="37.5" customHeight="1">
      <c r="A9" s="6" t="s">
        <v>54</v>
      </c>
      <c r="B9" s="6" t="s">
        <v>55</v>
      </c>
      <c r="C9" s="22">
        <v>2682.88</v>
      </c>
      <c r="D9" s="22"/>
      <c r="E9" s="22">
        <v>2682.88</v>
      </c>
      <c r="F9" s="22">
        <v>2682.88</v>
      </c>
      <c r="G9" s="22"/>
      <c r="H9" s="22"/>
      <c r="I9" s="22"/>
      <c r="J9" s="22"/>
      <c r="K9" s="22"/>
      <c r="L9" s="21"/>
      <c r="M9" s="53"/>
      <c r="N9" s="58"/>
      <c r="O9" s="21"/>
    </row>
    <row r="10" spans="1:15" ht="25.5" customHeight="1">
      <c r="A10" s="6" t="s">
        <v>56</v>
      </c>
      <c r="B10" s="6" t="s">
        <v>57</v>
      </c>
      <c r="C10" s="22">
        <v>2682.88</v>
      </c>
      <c r="D10" s="22"/>
      <c r="E10" s="22">
        <v>2682.88</v>
      </c>
      <c r="F10" s="22">
        <v>2682.88</v>
      </c>
      <c r="G10" s="22"/>
      <c r="H10" s="22"/>
      <c r="I10" s="22"/>
      <c r="J10" s="22"/>
      <c r="K10" s="22"/>
      <c r="L10" s="21"/>
      <c r="M10" s="53"/>
      <c r="N10" s="58"/>
      <c r="O10" s="21"/>
    </row>
    <row r="11" spans="1:15" ht="25.5" customHeight="1">
      <c r="A11" s="6" t="s">
        <v>58</v>
      </c>
      <c r="B11" s="6" t="s">
        <v>59</v>
      </c>
      <c r="C11" s="22">
        <v>1550</v>
      </c>
      <c r="D11" s="22"/>
      <c r="E11" s="22">
        <v>1550</v>
      </c>
      <c r="F11" s="22">
        <v>1550</v>
      </c>
      <c r="G11" s="22"/>
      <c r="H11" s="22"/>
      <c r="I11" s="22"/>
      <c r="J11" s="22"/>
      <c r="K11" s="22"/>
      <c r="L11" s="21"/>
      <c r="M11" s="53"/>
      <c r="N11" s="58"/>
      <c r="O11" s="21"/>
    </row>
    <row r="12" spans="1:15" ht="25.5" customHeight="1">
      <c r="A12" s="6" t="s">
        <v>60</v>
      </c>
      <c r="B12" s="6" t="s">
        <v>61</v>
      </c>
      <c r="C12" s="22">
        <v>1550</v>
      </c>
      <c r="D12" s="22"/>
      <c r="E12" s="22">
        <v>1550</v>
      </c>
      <c r="F12" s="22">
        <v>1550</v>
      </c>
      <c r="G12" s="22"/>
      <c r="H12" s="22"/>
      <c r="I12" s="22"/>
      <c r="J12" s="22"/>
      <c r="K12" s="22"/>
      <c r="L12" s="21"/>
      <c r="M12" s="53"/>
      <c r="N12" s="58"/>
      <c r="O12" s="21"/>
    </row>
    <row r="13" spans="1:15" ht="25.5" customHeight="1">
      <c r="A13" s="6" t="s">
        <v>62</v>
      </c>
      <c r="B13" s="6" t="s">
        <v>63</v>
      </c>
      <c r="C13" s="22">
        <v>1550</v>
      </c>
      <c r="D13" s="22"/>
      <c r="E13" s="22">
        <v>1550</v>
      </c>
      <c r="F13" s="22">
        <v>1550</v>
      </c>
      <c r="G13" s="22"/>
      <c r="H13" s="22"/>
      <c r="I13" s="22"/>
      <c r="J13" s="22"/>
      <c r="K13" s="22"/>
      <c r="L13" s="21"/>
      <c r="M13" s="53"/>
      <c r="N13" s="58"/>
      <c r="O13" s="21"/>
    </row>
    <row r="14" spans="1:16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ht="21" customHeight="1">
      <c r="B18" s="11"/>
      <c r="C18" s="11"/>
      <c r="D18" s="11"/>
      <c r="I18" s="11"/>
      <c r="K18" s="11"/>
      <c r="L18" s="11"/>
      <c r="N18" s="11"/>
      <c r="O18" s="11"/>
    </row>
    <row r="19" spans="10:13" ht="21" customHeight="1">
      <c r="J19" s="11"/>
      <c r="K19" s="11"/>
      <c r="L19" s="11"/>
      <c r="M19" s="11"/>
    </row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64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ht="21" customHeight="1">
      <c r="A4" s="4" t="s">
        <v>65</v>
      </c>
      <c r="B4" s="4"/>
      <c r="C4" s="50" t="s">
        <v>36</v>
      </c>
      <c r="D4" s="3" t="s">
        <v>66</v>
      </c>
      <c r="E4" s="4" t="s">
        <v>67</v>
      </c>
      <c r="F4" s="51" t="s">
        <v>68</v>
      </c>
      <c r="G4" s="4" t="s">
        <v>69</v>
      </c>
      <c r="H4" s="52" t="s">
        <v>70</v>
      </c>
      <c r="I4" s="13"/>
      <c r="J4" s="13"/>
    </row>
    <row r="5" spans="1:10" ht="21" customHeight="1">
      <c r="A5" s="4" t="s">
        <v>71</v>
      </c>
      <c r="B5" s="4" t="s">
        <v>72</v>
      </c>
      <c r="C5" s="50"/>
      <c r="D5" s="3"/>
      <c r="E5" s="4"/>
      <c r="F5" s="51"/>
      <c r="G5" s="4"/>
      <c r="H5" s="52"/>
      <c r="I5" s="13"/>
      <c r="J5" s="13"/>
    </row>
    <row r="6" spans="1:10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51</v>
      </c>
      <c r="B7" s="6" t="s">
        <v>36</v>
      </c>
      <c r="C7" s="22">
        <v>4232.88</v>
      </c>
      <c r="D7" s="22">
        <v>2682.88</v>
      </c>
      <c r="E7" s="22">
        <v>1550</v>
      </c>
      <c r="F7" s="22"/>
      <c r="G7" s="21"/>
      <c r="H7" s="53"/>
      <c r="I7" s="13"/>
      <c r="J7" s="13"/>
    </row>
    <row r="8" spans="1:8" ht="18.75" customHeight="1">
      <c r="A8" s="6" t="s">
        <v>52</v>
      </c>
      <c r="B8" s="6" t="s">
        <v>53</v>
      </c>
      <c r="C8" s="22">
        <v>2682.88</v>
      </c>
      <c r="D8" s="22">
        <v>2682.88</v>
      </c>
      <c r="E8" s="22"/>
      <c r="F8" s="22"/>
      <c r="G8" s="21"/>
      <c r="H8" s="53"/>
    </row>
    <row r="9" spans="1:8" ht="18.75" customHeight="1">
      <c r="A9" s="6" t="s">
        <v>54</v>
      </c>
      <c r="B9" s="6" t="s">
        <v>55</v>
      </c>
      <c r="C9" s="22">
        <v>2682.88</v>
      </c>
      <c r="D9" s="22">
        <v>2682.88</v>
      </c>
      <c r="E9" s="22"/>
      <c r="F9" s="22"/>
      <c r="G9" s="21"/>
      <c r="H9" s="53"/>
    </row>
    <row r="10" spans="1:8" ht="18.75" customHeight="1">
      <c r="A10" s="6" t="s">
        <v>56</v>
      </c>
      <c r="B10" s="6" t="s">
        <v>57</v>
      </c>
      <c r="C10" s="22">
        <v>2682.88</v>
      </c>
      <c r="D10" s="22">
        <v>2682.88</v>
      </c>
      <c r="E10" s="22"/>
      <c r="F10" s="22"/>
      <c r="G10" s="21"/>
      <c r="H10" s="53"/>
    </row>
    <row r="11" spans="1:8" ht="18.75" customHeight="1">
      <c r="A11" s="6" t="s">
        <v>58</v>
      </c>
      <c r="B11" s="6" t="s">
        <v>59</v>
      </c>
      <c r="C11" s="22">
        <v>1550</v>
      </c>
      <c r="D11" s="22"/>
      <c r="E11" s="22">
        <v>1550</v>
      </c>
      <c r="F11" s="22"/>
      <c r="G11" s="21"/>
      <c r="H11" s="53"/>
    </row>
    <row r="12" spans="1:8" ht="18.75" customHeight="1">
      <c r="A12" s="6" t="s">
        <v>60</v>
      </c>
      <c r="B12" s="6" t="s">
        <v>61</v>
      </c>
      <c r="C12" s="22">
        <v>1550</v>
      </c>
      <c r="D12" s="22"/>
      <c r="E12" s="22">
        <v>1550</v>
      </c>
      <c r="F12" s="22"/>
      <c r="G12" s="21"/>
      <c r="H12" s="53"/>
    </row>
    <row r="13" spans="1:8" ht="18.75" customHeight="1">
      <c r="A13" s="6" t="s">
        <v>62</v>
      </c>
      <c r="B13" s="6" t="s">
        <v>63</v>
      </c>
      <c r="C13" s="22">
        <v>1550</v>
      </c>
      <c r="D13" s="22"/>
      <c r="E13" s="22">
        <v>1550</v>
      </c>
      <c r="F13" s="22"/>
      <c r="G13" s="21"/>
      <c r="H13" s="53"/>
    </row>
    <row r="14" spans="1:10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ht="21" customHeight="1"/>
    <row r="24" spans="1:1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50" sqref="A5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73</v>
      </c>
      <c r="B2" s="33"/>
      <c r="C2" s="33"/>
      <c r="D2" s="33"/>
      <c r="E2" s="33"/>
      <c r="F2" s="33"/>
      <c r="G2" s="13"/>
    </row>
    <row r="3" spans="1:7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ht="17.25" customHeight="1">
      <c r="A4" s="4" t="s">
        <v>11</v>
      </c>
      <c r="B4" s="3"/>
      <c r="C4" s="4" t="s">
        <v>74</v>
      </c>
      <c r="D4" s="4"/>
      <c r="E4" s="4"/>
      <c r="F4" s="4"/>
      <c r="G4" s="13"/>
    </row>
    <row r="5" spans="1:7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75</v>
      </c>
      <c r="F5" s="34" t="s">
        <v>76</v>
      </c>
      <c r="G5" s="13"/>
    </row>
    <row r="6" spans="1:7" ht="17.25" customHeight="1">
      <c r="A6" s="35" t="s">
        <v>77</v>
      </c>
      <c r="B6" s="36">
        <v>4232.88</v>
      </c>
      <c r="C6" s="37" t="s">
        <v>78</v>
      </c>
      <c r="D6" s="7">
        <f>'财拨总表（引用）'!B7</f>
        <v>4232.88</v>
      </c>
      <c r="E6" s="7">
        <f>'财拨总表（引用）'!C7</f>
        <v>4232.88</v>
      </c>
      <c r="F6" s="7">
        <f>'财拨总表（引用）'!D7</f>
        <v>0</v>
      </c>
      <c r="G6" s="13"/>
    </row>
    <row r="7" spans="1:7" ht="17.25" customHeight="1">
      <c r="A7" s="35" t="s">
        <v>79</v>
      </c>
      <c r="B7" s="36">
        <v>4232.88</v>
      </c>
      <c r="C7" s="38" t="str">
        <f>'财拨总表（引用）'!A8</f>
        <v>一般公共服务支出</v>
      </c>
      <c r="D7" s="39">
        <f>'财拨总表（引用）'!B8</f>
        <v>2682.88</v>
      </c>
      <c r="E7" s="39">
        <f>'财拨总表（引用）'!C8</f>
        <v>2682.88</v>
      </c>
      <c r="F7" s="39">
        <f>'财拨总表（引用）'!D8</f>
        <v>0</v>
      </c>
      <c r="G7" s="13"/>
    </row>
    <row r="8" spans="1:7" ht="17.25" customHeight="1">
      <c r="A8" s="35" t="s">
        <v>80</v>
      </c>
      <c r="B8" s="36"/>
      <c r="C8" s="38" t="str">
        <f>'财拨总表（引用）'!A9</f>
        <v>其他支出</v>
      </c>
      <c r="D8" s="39">
        <f>'财拨总表（引用）'!B9</f>
        <v>1550</v>
      </c>
      <c r="E8" s="39">
        <f>'财拨总表（引用）'!C9</f>
        <v>1550</v>
      </c>
      <c r="F8" s="39">
        <f>'财拨总表（引用）'!D9</f>
        <v>0</v>
      </c>
      <c r="G8" s="13"/>
    </row>
    <row r="9" spans="1:7" ht="17.25" customHeight="1">
      <c r="A9" s="35" t="s">
        <v>81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ht="17.25" customHeight="1">
      <c r="A10" s="35" t="s">
        <v>82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ht="17.25" customHeight="1" hidden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 hidden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 hidden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 hidden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 hidden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 hidden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 hidden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 hidden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7.25" customHeight="1" hidden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ht="17.25" customHeight="1" hidden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ht="17.25" customHeight="1" hidden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ht="17.25" customHeight="1" hidden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ht="17.25" customHeight="1" hidden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ht="17.25" customHeight="1" hidden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ht="17.25" customHeight="1" hidden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ht="19.5" customHeight="1" hidden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ht="19.5" customHeight="1" hidden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ht="19.5" customHeight="1" hidden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ht="19.5" customHeight="1" hidden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ht="19.5" customHeight="1" hidden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ht="19.5" customHeight="1" hidden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ht="19.5" customHeight="1" hidden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ht="19.5" customHeight="1" hidden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ht="19.5" customHeight="1" hidden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ht="19.5" customHeight="1" hidden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ht="19.5" customHeight="1" hidden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ht="19.5" customHeight="1" hidden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ht="19.5" customHeight="1" hidden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ht="19.5" customHeight="1" hidden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ht="19.5" customHeight="1" hidden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ht="19.5" customHeight="1" hidden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ht="19.5" customHeight="1" hidden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ht="19.5" customHeight="1" hidden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ht="19.5" customHeight="1" hidden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ht="19.5" customHeight="1" hidden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ht="19.5" customHeight="1" hidden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ht="19.5" customHeight="1" hidden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ht="19.5" customHeight="1" hidden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ht="17.25" customHeight="1">
      <c r="A49" s="44" t="s">
        <v>83</v>
      </c>
      <c r="B49" s="21"/>
      <c r="C49" s="39" t="s">
        <v>84</v>
      </c>
      <c r="D49" s="39"/>
      <c r="E49" s="39"/>
      <c r="F49" s="21"/>
      <c r="G49" s="13"/>
    </row>
    <row r="50" spans="1:7" ht="17.25" customHeight="1">
      <c r="A50" s="45" t="s">
        <v>85</v>
      </c>
      <c r="B50" s="46"/>
      <c r="C50" s="39"/>
      <c r="D50" s="39"/>
      <c r="E50" s="39"/>
      <c r="F50" s="21"/>
      <c r="G50" s="13"/>
    </row>
    <row r="51" spans="1:7" ht="17.25" customHeight="1">
      <c r="A51" s="47" t="s">
        <v>86</v>
      </c>
      <c r="B51" s="7"/>
      <c r="C51" s="39"/>
      <c r="D51" s="39"/>
      <c r="E51" s="39"/>
      <c r="F51" s="21"/>
      <c r="G51" s="13"/>
    </row>
    <row r="52" spans="1:7" ht="17.25" customHeight="1">
      <c r="A52" s="40"/>
      <c r="B52" s="21"/>
      <c r="C52" s="39"/>
      <c r="D52" s="39"/>
      <c r="E52" s="39"/>
      <c r="F52" s="21"/>
      <c r="G52" s="13"/>
    </row>
    <row r="53" spans="1:7" ht="17.25" customHeight="1">
      <c r="A53" s="40"/>
      <c r="B53" s="21"/>
      <c r="C53" s="39"/>
      <c r="D53" s="39"/>
      <c r="E53" s="39"/>
      <c r="F53" s="21"/>
      <c r="G53" s="13"/>
    </row>
    <row r="54" spans="1:7" ht="17.25" customHeight="1">
      <c r="A54" s="48" t="s">
        <v>31</v>
      </c>
      <c r="B54" s="7">
        <f>B6</f>
        <v>4232.88</v>
      </c>
      <c r="C54" s="48" t="s">
        <v>32</v>
      </c>
      <c r="D54" s="7">
        <f>'财拨总表（引用）'!B7</f>
        <v>4232.88</v>
      </c>
      <c r="E54" s="7">
        <f>'财拨总表（引用）'!C7</f>
        <v>4232.88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9" t="s">
        <v>87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9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88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ht="21" customHeight="1">
      <c r="A5" s="4" t="s">
        <v>71</v>
      </c>
      <c r="B5" s="4" t="s">
        <v>72</v>
      </c>
      <c r="C5" s="4" t="s">
        <v>36</v>
      </c>
      <c r="D5" s="4" t="s">
        <v>66</v>
      </c>
      <c r="E5" s="4" t="s">
        <v>67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51</v>
      </c>
      <c r="B7" s="6" t="s">
        <v>36</v>
      </c>
      <c r="C7" s="22">
        <v>4232.88</v>
      </c>
      <c r="D7" s="22">
        <v>2682.88</v>
      </c>
      <c r="E7" s="21">
        <v>1550</v>
      </c>
      <c r="F7" s="13"/>
      <c r="G7" s="13"/>
    </row>
    <row r="8" spans="1:5" ht="18.75" customHeight="1">
      <c r="A8" s="6" t="s">
        <v>52</v>
      </c>
      <c r="B8" s="6" t="s">
        <v>53</v>
      </c>
      <c r="C8" s="22">
        <v>2682.88</v>
      </c>
      <c r="D8" s="22">
        <v>2682.88</v>
      </c>
      <c r="E8" s="21"/>
    </row>
    <row r="9" spans="1:5" ht="18.75" customHeight="1">
      <c r="A9" s="6" t="s">
        <v>54</v>
      </c>
      <c r="B9" s="6" t="s">
        <v>55</v>
      </c>
      <c r="C9" s="22">
        <v>2682.88</v>
      </c>
      <c r="D9" s="22">
        <v>2682.88</v>
      </c>
      <c r="E9" s="21"/>
    </row>
    <row r="10" spans="1:5" ht="18.75" customHeight="1">
      <c r="A10" s="6" t="s">
        <v>56</v>
      </c>
      <c r="B10" s="6" t="s">
        <v>57</v>
      </c>
      <c r="C10" s="22">
        <v>2682.88</v>
      </c>
      <c r="D10" s="22">
        <v>2682.88</v>
      </c>
      <c r="E10" s="21"/>
    </row>
    <row r="11" spans="1:5" ht="18.75" customHeight="1">
      <c r="A11" s="6" t="s">
        <v>58</v>
      </c>
      <c r="B11" s="6" t="s">
        <v>59</v>
      </c>
      <c r="C11" s="22">
        <v>1550</v>
      </c>
      <c r="D11" s="22"/>
      <c r="E11" s="21">
        <v>1550</v>
      </c>
    </row>
    <row r="12" spans="1:5" ht="18.75" customHeight="1">
      <c r="A12" s="6" t="s">
        <v>60</v>
      </c>
      <c r="B12" s="6" t="s">
        <v>61</v>
      </c>
      <c r="C12" s="22">
        <v>1550</v>
      </c>
      <c r="D12" s="22"/>
      <c r="E12" s="21">
        <v>1550</v>
      </c>
    </row>
    <row r="13" spans="1:5" ht="18.75" customHeight="1">
      <c r="A13" s="6" t="s">
        <v>62</v>
      </c>
      <c r="B13" s="6" t="s">
        <v>63</v>
      </c>
      <c r="C13" s="22">
        <v>1550</v>
      </c>
      <c r="D13" s="22"/>
      <c r="E13" s="21">
        <v>1550</v>
      </c>
    </row>
    <row r="14" spans="1:7" ht="21" customHeight="1">
      <c r="A14" s="13"/>
      <c r="B14" s="13"/>
      <c r="C14" s="13"/>
      <c r="D14" s="13"/>
      <c r="E14" s="13"/>
      <c r="F14" s="13"/>
      <c r="G14" s="13"/>
    </row>
    <row r="15" spans="1:7" ht="21" customHeight="1">
      <c r="A15" s="13"/>
      <c r="B15" s="13"/>
      <c r="C15" s="13"/>
      <c r="D15" s="13"/>
      <c r="E15" s="13"/>
      <c r="F15" s="13"/>
      <c r="G15" s="13"/>
    </row>
    <row r="16" spans="1:7" ht="21" customHeight="1">
      <c r="A16" s="13"/>
      <c r="B16" s="13"/>
      <c r="C16" s="13"/>
      <c r="D16" s="13"/>
      <c r="E16" s="13"/>
      <c r="F16" s="13"/>
      <c r="G16" s="13"/>
    </row>
    <row r="17" spans="1:7" ht="21" customHeight="1">
      <c r="A17" s="13"/>
      <c r="B17" s="13"/>
      <c r="C17" s="13"/>
      <c r="D17" s="13"/>
      <c r="E17" s="13"/>
      <c r="F17" s="13"/>
      <c r="G17" s="13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7" ht="21" customHeight="1">
      <c r="A19" s="13"/>
      <c r="B19" s="13"/>
      <c r="C19" s="13"/>
      <c r="D19" s="13"/>
      <c r="E19" s="13"/>
      <c r="F19" s="13"/>
      <c r="G19" s="13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ht="21" customHeight="1"/>
    <row r="24" spans="1:7" ht="21" customHeight="1">
      <c r="A24" s="13"/>
      <c r="B24" s="13"/>
      <c r="C24" s="13"/>
      <c r="D24" s="13"/>
      <c r="E24" s="13"/>
      <c r="F24" s="13"/>
      <c r="G24" s="13"/>
    </row>
    <row r="25" ht="12.75"/>
    <row r="26" ht="12.75"/>
    <row r="27" ht="12.75"/>
    <row r="28" ht="12.75"/>
    <row r="29" ht="12.75"/>
    <row r="30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0">
      <selection activeCell="M32" sqref="M3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90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ht="21" customHeight="1">
      <c r="A5" s="4" t="s">
        <v>71</v>
      </c>
      <c r="B5" s="3" t="s">
        <v>72</v>
      </c>
      <c r="C5" s="19" t="s">
        <v>36</v>
      </c>
      <c r="D5" s="19" t="s">
        <v>93</v>
      </c>
      <c r="E5" s="19" t="s">
        <v>94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51</v>
      </c>
      <c r="B7" s="6" t="s">
        <v>36</v>
      </c>
      <c r="C7" s="22">
        <v>2682.88</v>
      </c>
      <c r="D7" s="22">
        <v>1113.37</v>
      </c>
      <c r="E7" s="21">
        <v>1569.51</v>
      </c>
      <c r="F7" s="31"/>
      <c r="G7" s="31"/>
      <c r="H7" s="11"/>
    </row>
    <row r="8" spans="1:5" ht="18.75" customHeight="1">
      <c r="A8" s="6"/>
      <c r="B8" s="6" t="s">
        <v>95</v>
      </c>
      <c r="C8" s="22">
        <v>1112.98</v>
      </c>
      <c r="D8" s="22">
        <v>1112.98</v>
      </c>
      <c r="E8" s="21"/>
    </row>
    <row r="9" spans="1:5" ht="18.75" customHeight="1">
      <c r="A9" s="6" t="s">
        <v>96</v>
      </c>
      <c r="B9" s="6" t="s">
        <v>97</v>
      </c>
      <c r="C9" s="22">
        <v>304.86</v>
      </c>
      <c r="D9" s="22">
        <v>304.86</v>
      </c>
      <c r="E9" s="21"/>
    </row>
    <row r="10" spans="1:5" ht="18.75" customHeight="1">
      <c r="A10" s="6" t="s">
        <v>98</v>
      </c>
      <c r="B10" s="6" t="s">
        <v>99</v>
      </c>
      <c r="C10" s="22">
        <v>118.76</v>
      </c>
      <c r="D10" s="22">
        <v>118.76</v>
      </c>
      <c r="E10" s="21"/>
    </row>
    <row r="11" spans="1:5" ht="18.75" customHeight="1">
      <c r="A11" s="6" t="s">
        <v>100</v>
      </c>
      <c r="B11" s="6" t="s">
        <v>101</v>
      </c>
      <c r="C11" s="22">
        <v>19.04</v>
      </c>
      <c r="D11" s="22">
        <v>19.04</v>
      </c>
      <c r="E11" s="21"/>
    </row>
    <row r="12" spans="1:5" ht="18.75" customHeight="1">
      <c r="A12" s="6" t="s">
        <v>102</v>
      </c>
      <c r="B12" s="6" t="s">
        <v>103</v>
      </c>
      <c r="C12" s="22">
        <v>24.5</v>
      </c>
      <c r="D12" s="22">
        <v>24.5</v>
      </c>
      <c r="E12" s="21"/>
    </row>
    <row r="13" spans="1:5" ht="18.75" customHeight="1">
      <c r="A13" s="6" t="s">
        <v>104</v>
      </c>
      <c r="B13" s="6" t="s">
        <v>105</v>
      </c>
      <c r="C13" s="22">
        <v>509.6</v>
      </c>
      <c r="D13" s="22">
        <v>509.6</v>
      </c>
      <c r="E13" s="21"/>
    </row>
    <row r="14" spans="1:5" ht="18.75" customHeight="1">
      <c r="A14" s="6" t="s">
        <v>106</v>
      </c>
      <c r="B14" s="6" t="s">
        <v>107</v>
      </c>
      <c r="C14" s="22">
        <v>56.18</v>
      </c>
      <c r="D14" s="22">
        <v>56.18</v>
      </c>
      <c r="E14" s="21"/>
    </row>
    <row r="15" spans="1:5" ht="18.75" customHeight="1">
      <c r="A15" s="6" t="s">
        <v>108</v>
      </c>
      <c r="B15" s="6" t="s">
        <v>109</v>
      </c>
      <c r="C15" s="22">
        <v>14.04</v>
      </c>
      <c r="D15" s="22">
        <v>14.04</v>
      </c>
      <c r="E15" s="21"/>
    </row>
    <row r="16" spans="1:5" ht="18.75" customHeight="1">
      <c r="A16" s="6" t="s">
        <v>110</v>
      </c>
      <c r="B16" s="6" t="s">
        <v>111</v>
      </c>
      <c r="C16" s="22">
        <v>21.07</v>
      </c>
      <c r="D16" s="22">
        <v>21.07</v>
      </c>
      <c r="E16" s="21"/>
    </row>
    <row r="17" spans="1:5" ht="18.75" customHeight="1">
      <c r="A17" s="6" t="s">
        <v>112</v>
      </c>
      <c r="B17" s="6" t="s">
        <v>113</v>
      </c>
      <c r="C17" s="22">
        <v>0.84</v>
      </c>
      <c r="D17" s="22">
        <v>0.84</v>
      </c>
      <c r="E17" s="21"/>
    </row>
    <row r="18" spans="1:5" ht="18.75" customHeight="1">
      <c r="A18" s="6" t="s">
        <v>114</v>
      </c>
      <c r="B18" s="6" t="s">
        <v>115</v>
      </c>
      <c r="C18" s="22">
        <v>1.75</v>
      </c>
      <c r="D18" s="22">
        <v>1.75</v>
      </c>
      <c r="E18" s="21"/>
    </row>
    <row r="19" spans="1:5" ht="18.75" customHeight="1">
      <c r="A19" s="6" t="s">
        <v>116</v>
      </c>
      <c r="B19" s="6" t="s">
        <v>117</v>
      </c>
      <c r="C19" s="22">
        <v>0.67</v>
      </c>
      <c r="D19" s="22">
        <v>0.67</v>
      </c>
      <c r="E19" s="21"/>
    </row>
    <row r="20" spans="1:5" ht="18.75" customHeight="1">
      <c r="A20" s="6" t="s">
        <v>118</v>
      </c>
      <c r="B20" s="6" t="s">
        <v>119</v>
      </c>
      <c r="C20" s="22">
        <v>41.67</v>
      </c>
      <c r="D20" s="22">
        <v>41.67</v>
      </c>
      <c r="E20" s="21"/>
    </row>
    <row r="21" spans="1:5" ht="18.75" customHeight="1">
      <c r="A21" s="6"/>
      <c r="B21" s="6" t="s">
        <v>120</v>
      </c>
      <c r="C21" s="22">
        <v>1569.51</v>
      </c>
      <c r="D21" s="22"/>
      <c r="E21" s="21">
        <v>1569.51</v>
      </c>
    </row>
    <row r="22" spans="1:5" ht="18.75" customHeight="1">
      <c r="A22" s="6" t="s">
        <v>121</v>
      </c>
      <c r="B22" s="6" t="s">
        <v>122</v>
      </c>
      <c r="C22" s="22">
        <v>156.95</v>
      </c>
      <c r="D22" s="22"/>
      <c r="E22" s="21">
        <v>156.95</v>
      </c>
    </row>
    <row r="23" spans="1:5" ht="18.75" customHeight="1">
      <c r="A23" s="6" t="s">
        <v>123</v>
      </c>
      <c r="B23" s="6" t="s">
        <v>124</v>
      </c>
      <c r="C23" s="22">
        <v>125.56</v>
      </c>
      <c r="D23" s="22"/>
      <c r="E23" s="21">
        <v>125.56</v>
      </c>
    </row>
    <row r="24" spans="1:5" ht="18.75" customHeight="1">
      <c r="A24" s="6" t="s">
        <v>125</v>
      </c>
      <c r="B24" s="6" t="s">
        <v>126</v>
      </c>
      <c r="C24" s="22">
        <v>10</v>
      </c>
      <c r="D24" s="22"/>
      <c r="E24" s="21">
        <v>10</v>
      </c>
    </row>
    <row r="25" spans="1:5" ht="18.75" customHeight="1">
      <c r="A25" s="6" t="s">
        <v>127</v>
      </c>
      <c r="B25" s="6" t="s">
        <v>128</v>
      </c>
      <c r="C25" s="22">
        <v>5</v>
      </c>
      <c r="D25" s="22"/>
      <c r="E25" s="21">
        <v>5</v>
      </c>
    </row>
    <row r="26" spans="1:5" ht="18.75" customHeight="1">
      <c r="A26" s="6" t="s">
        <v>129</v>
      </c>
      <c r="B26" s="6" t="s">
        <v>130</v>
      </c>
      <c r="C26" s="22">
        <v>9</v>
      </c>
      <c r="D26" s="22"/>
      <c r="E26" s="21">
        <v>9</v>
      </c>
    </row>
    <row r="27" spans="1:5" ht="18.75" customHeight="1">
      <c r="A27" s="6" t="s">
        <v>131</v>
      </c>
      <c r="B27" s="6" t="s">
        <v>132</v>
      </c>
      <c r="C27" s="22">
        <v>9</v>
      </c>
      <c r="D27" s="22"/>
      <c r="E27" s="21">
        <v>9</v>
      </c>
    </row>
    <row r="28" spans="1:5" ht="18.75" customHeight="1">
      <c r="A28" s="6" t="s">
        <v>133</v>
      </c>
      <c r="B28" s="6" t="s">
        <v>134</v>
      </c>
      <c r="C28" s="22">
        <v>14</v>
      </c>
      <c r="D28" s="22"/>
      <c r="E28" s="21">
        <v>14</v>
      </c>
    </row>
    <row r="29" spans="1:5" ht="18.75" customHeight="1">
      <c r="A29" s="6" t="s">
        <v>135</v>
      </c>
      <c r="B29" s="6" t="s">
        <v>136</v>
      </c>
      <c r="C29" s="22">
        <v>2</v>
      </c>
      <c r="D29" s="22"/>
      <c r="E29" s="21">
        <v>2</v>
      </c>
    </row>
    <row r="30" spans="1:5" ht="18.75" customHeight="1">
      <c r="A30" s="6" t="s">
        <v>137</v>
      </c>
      <c r="B30" s="6" t="s">
        <v>138</v>
      </c>
      <c r="C30" s="22">
        <v>392.38</v>
      </c>
      <c r="D30" s="22"/>
      <c r="E30" s="21">
        <v>392.38</v>
      </c>
    </row>
    <row r="31" spans="1:5" ht="18.75" customHeight="1">
      <c r="A31" s="6" t="s">
        <v>139</v>
      </c>
      <c r="B31" s="6" t="s">
        <v>140</v>
      </c>
      <c r="C31" s="22">
        <v>50</v>
      </c>
      <c r="D31" s="22"/>
      <c r="E31" s="21">
        <v>50</v>
      </c>
    </row>
    <row r="32" spans="1:5" ht="18.75" customHeight="1">
      <c r="A32" s="6" t="s">
        <v>141</v>
      </c>
      <c r="B32" s="6" t="s">
        <v>142</v>
      </c>
      <c r="C32" s="22">
        <v>5</v>
      </c>
      <c r="D32" s="22"/>
      <c r="E32" s="21">
        <v>5</v>
      </c>
    </row>
    <row r="33" spans="1:5" ht="18.75" customHeight="1">
      <c r="A33" s="6" t="s">
        <v>143</v>
      </c>
      <c r="B33" s="6" t="s">
        <v>144</v>
      </c>
      <c r="C33" s="22">
        <v>20</v>
      </c>
      <c r="D33" s="22"/>
      <c r="E33" s="21">
        <v>20</v>
      </c>
    </row>
    <row r="34" spans="1:5" ht="18.75" customHeight="1">
      <c r="A34" s="6" t="s">
        <v>145</v>
      </c>
      <c r="B34" s="6" t="s">
        <v>146</v>
      </c>
      <c r="C34" s="22">
        <v>20</v>
      </c>
      <c r="D34" s="22"/>
      <c r="E34" s="21">
        <v>20</v>
      </c>
    </row>
    <row r="35" spans="1:5" ht="18.75" customHeight="1">
      <c r="A35" s="6" t="s">
        <v>147</v>
      </c>
      <c r="B35" s="6" t="s">
        <v>148</v>
      </c>
      <c r="C35" s="22">
        <v>110</v>
      </c>
      <c r="D35" s="22"/>
      <c r="E35" s="21">
        <v>110</v>
      </c>
    </row>
    <row r="36" spans="1:5" ht="18.75" customHeight="1">
      <c r="A36" s="6" t="s">
        <v>149</v>
      </c>
      <c r="B36" s="6" t="s">
        <v>150</v>
      </c>
      <c r="C36" s="22">
        <v>150</v>
      </c>
      <c r="D36" s="22"/>
      <c r="E36" s="21">
        <v>150</v>
      </c>
    </row>
    <row r="37" spans="1:5" ht="18.75" customHeight="1">
      <c r="A37" s="6" t="s">
        <v>151</v>
      </c>
      <c r="B37" s="6" t="s">
        <v>152</v>
      </c>
      <c r="C37" s="22">
        <v>5</v>
      </c>
      <c r="D37" s="22"/>
      <c r="E37" s="21">
        <v>5</v>
      </c>
    </row>
    <row r="38" spans="1:5" ht="18.75" customHeight="1">
      <c r="A38" s="6" t="s">
        <v>153</v>
      </c>
      <c r="B38" s="6" t="s">
        <v>154</v>
      </c>
      <c r="C38" s="22">
        <v>50</v>
      </c>
      <c r="D38" s="22"/>
      <c r="E38" s="21">
        <v>50</v>
      </c>
    </row>
    <row r="39" spans="1:5" ht="18.75" customHeight="1">
      <c r="A39" s="6" t="s">
        <v>155</v>
      </c>
      <c r="B39" s="6" t="s">
        <v>156</v>
      </c>
      <c r="C39" s="22">
        <v>48</v>
      </c>
      <c r="D39" s="22"/>
      <c r="E39" s="21">
        <v>48</v>
      </c>
    </row>
    <row r="40" spans="1:5" ht="18.75" customHeight="1">
      <c r="A40" s="6" t="s">
        <v>157</v>
      </c>
      <c r="B40" s="6" t="s">
        <v>158</v>
      </c>
      <c r="C40" s="22">
        <v>12</v>
      </c>
      <c r="D40" s="22"/>
      <c r="E40" s="21">
        <v>12</v>
      </c>
    </row>
    <row r="41" spans="1:5" ht="18.75" customHeight="1">
      <c r="A41" s="6" t="s">
        <v>159</v>
      </c>
      <c r="B41" s="6" t="s">
        <v>160</v>
      </c>
      <c r="C41" s="22">
        <v>15</v>
      </c>
      <c r="D41" s="22"/>
      <c r="E41" s="21">
        <v>15</v>
      </c>
    </row>
    <row r="42" spans="1:5" ht="18.75" customHeight="1">
      <c r="A42" s="6" t="s">
        <v>161</v>
      </c>
      <c r="B42" s="6" t="s">
        <v>162</v>
      </c>
      <c r="C42" s="22">
        <v>360.62</v>
      </c>
      <c r="D42" s="22"/>
      <c r="E42" s="21">
        <v>360.62</v>
      </c>
    </row>
    <row r="43" spans="1:5" ht="18.75" customHeight="1">
      <c r="A43" s="6"/>
      <c r="B43" s="6" t="s">
        <v>163</v>
      </c>
      <c r="C43" s="22">
        <v>0.39</v>
      </c>
      <c r="D43" s="22">
        <v>0.39</v>
      </c>
      <c r="E43" s="21"/>
    </row>
    <row r="44" spans="1:5" ht="18.75" customHeight="1">
      <c r="A44" s="6" t="s">
        <v>164</v>
      </c>
      <c r="B44" s="6" t="s">
        <v>165</v>
      </c>
      <c r="C44" s="22">
        <v>0.1</v>
      </c>
      <c r="D44" s="22">
        <v>0.1</v>
      </c>
      <c r="E44" s="21"/>
    </row>
    <row r="45" spans="1:5" ht="18.75" customHeight="1">
      <c r="A45" s="6" t="s">
        <v>166</v>
      </c>
      <c r="B45" s="6" t="s">
        <v>167</v>
      </c>
      <c r="C45" s="22">
        <v>0.29</v>
      </c>
      <c r="D45" s="22">
        <v>0.29</v>
      </c>
      <c r="E45" s="21"/>
    </row>
    <row r="46" spans="1:8" ht="21" customHeight="1">
      <c r="A46" s="13"/>
      <c r="B46" s="13"/>
      <c r="C46" s="13"/>
      <c r="D46" s="13"/>
      <c r="E46" s="13"/>
      <c r="F46" s="13"/>
      <c r="G46" s="13"/>
      <c r="H46" s="11"/>
    </row>
    <row r="47" spans="1:7" ht="21" customHeight="1">
      <c r="A47" s="13"/>
      <c r="B47" s="13"/>
      <c r="C47" s="13"/>
      <c r="D47" s="13"/>
      <c r="E47" s="13"/>
      <c r="F47" s="13"/>
      <c r="G47" s="13"/>
    </row>
    <row r="48" spans="1:6" ht="21" customHeight="1">
      <c r="A48" s="13"/>
      <c r="B48" s="13"/>
      <c r="C48" s="13"/>
      <c r="D48" s="13"/>
      <c r="E48" s="13"/>
      <c r="F48" s="13"/>
    </row>
    <row r="49" spans="1:7" ht="21" customHeight="1">
      <c r="A49" s="13"/>
      <c r="B49" s="13"/>
      <c r="C49" s="13"/>
      <c r="D49" s="13"/>
      <c r="E49" s="13"/>
      <c r="F49" s="13"/>
      <c r="G49" s="13"/>
    </row>
    <row r="50" spans="1:7" ht="21" customHeight="1">
      <c r="A50" s="13"/>
      <c r="B50" s="13"/>
      <c r="C50" s="13"/>
      <c r="D50" s="13"/>
      <c r="E50" s="13"/>
      <c r="F50" s="13"/>
      <c r="G50" s="13"/>
    </row>
    <row r="51" spans="1:7" ht="21" customHeight="1">
      <c r="A51" s="13"/>
      <c r="B51" s="13"/>
      <c r="C51" s="13"/>
      <c r="D51" s="13"/>
      <c r="E51" s="13"/>
      <c r="F51" s="13"/>
      <c r="G51" s="13"/>
    </row>
    <row r="52" spans="1:7" ht="21" customHeight="1">
      <c r="A52" s="13"/>
      <c r="B52" s="13"/>
      <c r="C52" s="13"/>
      <c r="D52" s="13"/>
      <c r="E52" s="13"/>
      <c r="F52" s="13"/>
      <c r="G52" s="13"/>
    </row>
    <row r="53" spans="1:7" ht="21" customHeight="1">
      <c r="A53" s="13"/>
      <c r="B53" s="13"/>
      <c r="C53" s="13"/>
      <c r="D53" s="13"/>
      <c r="E53" s="13"/>
      <c r="F53" s="13"/>
      <c r="G53" s="13"/>
    </row>
    <row r="54" spans="1:7" ht="21" customHeight="1">
      <c r="A54" s="13"/>
      <c r="B54" s="13"/>
      <c r="C54" s="13"/>
      <c r="D54" s="13"/>
      <c r="E54" s="13"/>
      <c r="F54" s="13"/>
      <c r="G54" s="13"/>
    </row>
    <row r="55" ht="21" customHeight="1"/>
    <row r="56" spans="1:7" ht="21" customHeight="1">
      <c r="A56" s="13"/>
      <c r="B56" s="13"/>
      <c r="C56" s="13"/>
      <c r="D56" s="13"/>
      <c r="E56" s="13"/>
      <c r="F56" s="13"/>
      <c r="G5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C19" sqref="C1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168</v>
      </c>
      <c r="B2" s="14"/>
      <c r="C2" s="14"/>
      <c r="D2" s="14"/>
      <c r="E2" s="14"/>
      <c r="F2" s="14"/>
      <c r="G2" s="14"/>
    </row>
    <row r="3" spans="1:7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ht="31.5" customHeight="1">
      <c r="A4" s="5" t="s">
        <v>169</v>
      </c>
      <c r="B4" s="5" t="s">
        <v>170</v>
      </c>
      <c r="C4" s="5" t="s">
        <v>36</v>
      </c>
      <c r="D4" s="26" t="s">
        <v>171</v>
      </c>
      <c r="E4" s="5" t="s">
        <v>172</v>
      </c>
      <c r="F4" s="27" t="s">
        <v>173</v>
      </c>
      <c r="G4" s="5" t="s">
        <v>174</v>
      </c>
    </row>
    <row r="5" spans="1:7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51</v>
      </c>
      <c r="B6" s="6" t="s">
        <v>36</v>
      </c>
      <c r="C6" s="22">
        <v>160</v>
      </c>
      <c r="D6" s="22">
        <v>50</v>
      </c>
      <c r="E6" s="22">
        <v>110</v>
      </c>
      <c r="F6" s="21">
        <v>0</v>
      </c>
      <c r="G6" s="21"/>
    </row>
    <row r="7" spans="1:7" ht="22.5" customHeight="1">
      <c r="A7" s="6" t="s">
        <v>175</v>
      </c>
      <c r="B7" s="6" t="s">
        <v>176</v>
      </c>
      <c r="C7" s="22">
        <v>160</v>
      </c>
      <c r="D7" s="22">
        <v>50</v>
      </c>
      <c r="E7" s="22">
        <v>110</v>
      </c>
      <c r="F7" s="21">
        <v>0</v>
      </c>
      <c r="G7" s="21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177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ht="21" customHeight="1">
      <c r="A5" s="4" t="s">
        <v>71</v>
      </c>
      <c r="B5" s="3" t="s">
        <v>72</v>
      </c>
      <c r="C5" s="19" t="s">
        <v>36</v>
      </c>
      <c r="D5" s="19" t="s">
        <v>66</v>
      </c>
      <c r="E5" s="19" t="s">
        <v>67</v>
      </c>
      <c r="F5" s="13"/>
      <c r="G5" s="13"/>
    </row>
    <row r="6" spans="1:8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Doreamon</cp:lastModifiedBy>
  <dcterms:created xsi:type="dcterms:W3CDTF">2020-07-23T08:55:33Z</dcterms:created>
  <dcterms:modified xsi:type="dcterms:W3CDTF">2020-07-23T09:12:41Z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