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5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'财拨收支总表'!$A$1:$F$33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'收支预算总表'!$A$1:$D$30</definedName>
    <definedName name="_xlnm.Print_Area" localSheetId="6">'一般公共预算基本支出表'!$A$1:$E$45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<sst xmlns="http://schemas.openxmlformats.org/spreadsheetml/2006/main" count="239" uniqueCount="151">
  <si>
    <t>总计</t>
  </si>
  <si>
    <t>2021年部门预算表</t>
  </si>
  <si>
    <t>部门名称：</t>
  </si>
  <si>
    <t>编制日期：</t>
  </si>
  <si>
    <t>编制单位：</t>
  </si>
  <si>
    <t>单位负责人签章：郭志勇</t>
  </si>
  <si>
    <t>财务负责人签章：王志龙</t>
  </si>
  <si>
    <t>制表人签章：廖黎华</t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</si>
  <si>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</si>
  <si>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</si>
  <si>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</si>
  <si>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</si>
  <si>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</si>
  <si>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</si>
  <si>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</si>
  <si>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</si>
  <si>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</si>
  <si>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</si>
  <si>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</si>
  <si>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</si>
  <si>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</si>
  <si>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</si>
  <si>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</si>
  <si>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</si>
  <si>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</si>
  <si>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</si>
  <si>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</si>
  <si>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</si>
  <si>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</si>
  <si>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</si>
  <si>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</si>
  <si>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</si>
  <si>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</si>
  <si>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</si>
  <si>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</si>
  <si>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</si>
  <si>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</si>
  <si>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</si>
  <si>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</si>
  <si>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</si>
  <si>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</si>
  <si>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</si>
  <si>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</si>
  <si>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</si>
  <si>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</si>
  <si>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</si>
  <si>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</si>
  <si>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</si>
  <si>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</si>
  <si>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</si>
  <si>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</si>
  <si>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214</t>
  </si>
  <si>
    <t>交通运输支出</t>
  </si>
  <si>
    <t>　01</t>
  </si>
  <si>
    <t>　公路水路运输</t>
  </si>
  <si>
    <t>　　2140102</t>
  </si>
  <si>
    <t>　　一般行政管理事务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</si>
  <si>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</si>
  <si>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</si>
  <si>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</si>
  <si>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</si>
  <si>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</si>
  <si>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</si>
  <si>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</si>
  <si>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</si>
  <si>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</si>
  <si>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</si>
  <si>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</si>
  <si>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</si>
  <si>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</si>
  <si>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</si>
  <si>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</si>
  <si>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</si>
  <si>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</si>
  <si>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</si>
  <si>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</si>
  <si>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</si>
  <si>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</si>
  <si>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</si>
  <si>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</si>
  <si>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</si>
  <si>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</si>
  <si>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</si>
  <si>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</si>
  <si>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</si>
  <si>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</si>
  <si>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</si>
  <si>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</si>
  <si>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</si>
  <si>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</si>
  <si>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</si>
  <si>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</si>
  <si>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</si>
  <si>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</si>
  <si>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</si>
  <si>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</si>
  <si>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</si>
  <si>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3011206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</si>
  <si>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</si>
  <si>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</si>
  <si>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</si>
  <si>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</si>
  <si>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</si>
  <si>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</si>
  <si>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</si>
  <si>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</si>
  <si>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</si>
  <si>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</si>
  <si>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</si>
  <si>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</si>
  <si>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</si>
  <si>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</si>
  <si>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</si>
  <si>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</si>
  <si>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</si>
  <si>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</si>
  <si>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</si>
  <si>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</si>
  <si>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</si>
  <si>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</si>
  <si>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</si>
  <si>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</si>
  <si>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</si>
  <si>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</si>
  <si>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</si>
  <si>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</si>
  <si>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</si>
  <si>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</si>
  <si>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</si>
  <si>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</si>
  <si>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</si>
  <si>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</si>
  <si>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</si>
  <si>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资本性支出</t>
  </si>
  <si>
    <t>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</si>
  <si>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</si>
  <si>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</si>
  <si>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</si>
  <si>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</si>
  <si>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</si>
  <si>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</si>
  <si>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</si>
  <si>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</si>
  <si>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702</t>
  </si>
  <si>
    <t>交通局</t>
  </si>
  <si>
    <t>政府性基金预算支出表</t>
  </si>
  <si>
    <t>支出预算总表</t>
  </si>
  <si>
    <t>科目名称</t>
  </si>
  <si>
    <t>财政拨款预算表</t>
  </si>
  <si>
    <t>龙南市交通运输局本级</t>
  </si>
  <si>
    <t>填报单位:702001龙南市交通运输局本级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</si>
</sst>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00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14" fontId="12" fillId="0" borderId="0" xfId="0" applyNumberFormat="1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H6" sqref="H6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3"/>
      <c r="T1" s="10"/>
      <c r="U1" s="65" t="s">
        <v>0</v>
      </c>
    </row>
    <row r="2" ht="42" customHeight="1">
      <c r="T2" s="10"/>
    </row>
    <row r="3" spans="1:20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</v>
      </c>
      <c r="G6" s="57"/>
      <c r="H6" s="58" t="s">
        <v>149</v>
      </c>
      <c r="I6" s="61"/>
      <c r="J6" s="61"/>
      <c r="K6" s="62"/>
      <c r="L6" s="61"/>
      <c r="M6" s="62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6"/>
    </row>
    <row r="10" spans="4:255" ht="24.75" customHeight="1">
      <c r="D10" s="10"/>
      <c r="F10" s="58" t="s">
        <v>3</v>
      </c>
      <c r="G10" s="57"/>
      <c r="H10" s="68"/>
      <c r="I10" s="68"/>
      <c r="J10" s="68"/>
      <c r="K10" s="57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4</v>
      </c>
      <c r="G13" s="57"/>
      <c r="H13" s="58" t="s">
        <v>149</v>
      </c>
      <c r="I13" s="61"/>
      <c r="J13" s="61"/>
      <c r="K13" s="62"/>
      <c r="L13" s="62"/>
      <c r="M13" s="62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59" t="s">
        <v>5</v>
      </c>
      <c r="B17" s="59"/>
      <c r="C17" s="59"/>
      <c r="D17" s="59"/>
      <c r="E17" s="60"/>
      <c r="F17" s="59"/>
      <c r="G17" s="59" t="s">
        <v>6</v>
      </c>
      <c r="H17" s="59"/>
      <c r="I17" s="60"/>
      <c r="J17" s="59"/>
      <c r="K17" s="59"/>
      <c r="L17" s="59"/>
      <c r="M17" s="59" t="s">
        <v>7</v>
      </c>
      <c r="N17" s="59"/>
      <c r="O17" s="63"/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4"/>
    </row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H10:J10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0" t="s">
        <v>146</v>
      </c>
      <c r="B2" s="80"/>
      <c r="C2" s="80"/>
    </row>
    <row r="3" s="1" customFormat="1" ht="17.25" customHeight="1"/>
    <row r="4" spans="1:3" s="1" customFormat="1" ht="15.75" customHeight="1">
      <c r="A4" s="78" t="s">
        <v>147</v>
      </c>
      <c r="B4" s="70" t="s">
        <v>35</v>
      </c>
      <c r="C4" s="70" t="s">
        <v>28</v>
      </c>
    </row>
    <row r="5" spans="1:3" s="1" customFormat="1" ht="19.5" customHeight="1">
      <c r="A5" s="78"/>
      <c r="B5" s="70"/>
      <c r="C5" s="70"/>
    </row>
    <row r="6" spans="1:3" s="1" customFormat="1" ht="22.5" customHeight="1">
      <c r="A6" s="4" t="s">
        <v>49</v>
      </c>
      <c r="B6" s="4">
        <v>1</v>
      </c>
      <c r="C6" s="4">
        <v>2</v>
      </c>
    </row>
    <row r="7" spans="1:6" s="1" customFormat="1" ht="27.75" customHeight="1">
      <c r="A7" s="5" t="s">
        <v>35</v>
      </c>
      <c r="B7" s="6">
        <v>688.676447</v>
      </c>
      <c r="C7" s="11"/>
      <c r="D7" s="10"/>
      <c r="F7" s="10"/>
    </row>
    <row r="8" spans="1:3" s="1" customFormat="1" ht="27.75" customHeight="1">
      <c r="A8" s="5" t="s">
        <v>52</v>
      </c>
      <c r="B8" s="6">
        <v>688.676447</v>
      </c>
      <c r="C8" s="11"/>
    </row>
    <row r="9" spans="1:5" s="1" customFormat="1" ht="27.75" customHeight="1">
      <c r="A9" s="8"/>
      <c r="B9" s="10"/>
      <c r="C9" s="10"/>
      <c r="E9" s="10"/>
    </row>
    <row r="10" spans="1:3" s="1" customFormat="1" ht="27.75" customHeight="1">
      <c r="A10" s="8"/>
      <c r="B10" s="10"/>
      <c r="C10" s="10"/>
    </row>
    <row r="11" spans="1:4" s="1" customFormat="1" ht="27.75" customHeight="1">
      <c r="A11" s="10"/>
      <c r="B11" s="10"/>
      <c r="C11" s="10"/>
      <c r="D11" s="10"/>
    </row>
    <row r="12" spans="1:3" s="1" customFormat="1" ht="27.75" customHeight="1">
      <c r="A12" s="10"/>
      <c r="C12" s="10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0" t="s">
        <v>148</v>
      </c>
      <c r="B2" s="80"/>
      <c r="C2" s="80"/>
      <c r="D2" s="80"/>
    </row>
    <row r="3" s="1" customFormat="1" ht="17.25" customHeight="1"/>
    <row r="4" spans="1:4" s="1" customFormat="1" ht="21.75" customHeight="1">
      <c r="A4" s="78" t="s">
        <v>147</v>
      </c>
      <c r="B4" s="70" t="s">
        <v>37</v>
      </c>
      <c r="C4" s="70" t="s">
        <v>68</v>
      </c>
      <c r="D4" s="70" t="s">
        <v>69</v>
      </c>
    </row>
    <row r="5" spans="1:4" s="1" customFormat="1" ht="47.25" customHeight="1">
      <c r="A5" s="78"/>
      <c r="B5" s="70"/>
      <c r="C5" s="70"/>
      <c r="D5" s="70"/>
    </row>
    <row r="6" spans="1:4" s="1" customFormat="1" ht="22.5" customHeight="1">
      <c r="A6" s="4" t="s">
        <v>49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50</v>
      </c>
      <c r="B7" s="6">
        <v>688.676447</v>
      </c>
      <c r="C7" s="7">
        <v>688.676447</v>
      </c>
      <c r="D7" s="6"/>
    </row>
    <row r="8" spans="1:4" s="1" customFormat="1" ht="27.75" customHeight="1">
      <c r="A8" s="5" t="s">
        <v>52</v>
      </c>
      <c r="B8" s="6">
        <v>688.676447</v>
      </c>
      <c r="C8" s="7">
        <v>688.676447</v>
      </c>
      <c r="D8" s="6"/>
    </row>
    <row r="9" spans="1:8" s="1" customFormat="1" ht="27.75" customHeight="1">
      <c r="A9" s="8"/>
      <c r="B9" s="9"/>
      <c r="C9" s="9"/>
      <c r="D9" s="9"/>
      <c r="E9" s="10"/>
      <c r="H9" s="10"/>
    </row>
    <row r="10" spans="1:4" s="1" customFormat="1" ht="27.75" customHeight="1">
      <c r="A10" s="10"/>
      <c r="B10" s="10"/>
      <c r="C10" s="10"/>
      <c r="D10" s="10"/>
    </row>
    <row r="11" spans="1:8" s="1" customFormat="1" ht="27.75" customHeight="1">
      <c r="A11" s="10"/>
      <c r="B11" s="10"/>
      <c r="C11" s="10"/>
      <c r="D11" s="10"/>
      <c r="E11" s="10"/>
      <c r="F11" s="10"/>
      <c r="G11" s="10"/>
      <c r="H11" s="10"/>
    </row>
    <row r="12" spans="1:7" s="1" customFormat="1" ht="27.75" customHeight="1">
      <c r="A12" s="10"/>
      <c r="C12" s="10"/>
      <c r="D12" s="10"/>
      <c r="E12" s="10"/>
      <c r="F12" s="10"/>
      <c r="G12" s="10"/>
    </row>
    <row r="13" s="1" customFormat="1" ht="27.75" customHeight="1">
      <c r="C13" s="10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9" t="s">
        <v>8</v>
      </c>
      <c r="B2" s="69"/>
      <c r="C2" s="69"/>
      <c r="D2" s="69"/>
    </row>
    <row r="3" spans="1:4" s="1" customFormat="1" ht="17.25" customHeight="1">
      <c r="A3" s="14" t="s">
        <v>150</v>
      </c>
      <c r="B3" s="15"/>
      <c r="C3" s="15"/>
      <c r="D3" s="16" t="s">
        <v>9</v>
      </c>
    </row>
    <row r="4" spans="1:4" s="1" customFormat="1" ht="17.25" customHeight="1">
      <c r="A4" s="70" t="s">
        <v>10</v>
      </c>
      <c r="B4" s="70"/>
      <c r="C4" s="70" t="s">
        <v>11</v>
      </c>
      <c r="D4" s="70"/>
    </row>
    <row r="5" spans="1:4" s="1" customFormat="1" ht="17.25" customHeight="1">
      <c r="A5" s="3" t="s">
        <v>12</v>
      </c>
      <c r="B5" s="4" t="s">
        <v>13</v>
      </c>
      <c r="C5" s="17" t="s">
        <v>14</v>
      </c>
      <c r="D5" s="17" t="s">
        <v>13</v>
      </c>
    </row>
    <row r="6" spans="1:4" s="1" customFormat="1" ht="17.25" customHeight="1">
      <c r="A6" s="32" t="s">
        <v>15</v>
      </c>
      <c r="B6" s="33">
        <v>688.676447</v>
      </c>
      <c r="C6" s="46" t="str">
        <f>'支出总表（引用）'!A8</f>
        <v>交通运输支出</v>
      </c>
      <c r="D6" s="40">
        <f>'支出总表（引用）'!B8</f>
        <v>688.676447</v>
      </c>
    </row>
    <row r="7" spans="1:4" s="1" customFormat="1" ht="17.25" customHeight="1">
      <c r="A7" s="32" t="s">
        <v>16</v>
      </c>
      <c r="B7" s="33">
        <v>688.676447</v>
      </c>
      <c r="C7" s="46">
        <f>'支出总表（引用）'!A9</f>
        <v>0</v>
      </c>
      <c r="D7" s="40">
        <f>'支出总表（引用）'!B9</f>
        <v>0</v>
      </c>
    </row>
    <row r="8" spans="1:4" s="1" customFormat="1" ht="17.25" customHeight="1">
      <c r="A8" s="32" t="s">
        <v>17</v>
      </c>
      <c r="B8" s="33"/>
      <c r="C8" s="46">
        <f>'支出总表（引用）'!A10</f>
        <v>0</v>
      </c>
      <c r="D8" s="40">
        <f>'支出总表（引用）'!B10</f>
        <v>0</v>
      </c>
    </row>
    <row r="9" spans="1:4" s="1" customFormat="1" ht="17.25" customHeight="1">
      <c r="A9" s="32" t="s">
        <v>18</v>
      </c>
      <c r="B9" s="33"/>
      <c r="C9" s="46">
        <f>'支出总表（引用）'!A11</f>
        <v>0</v>
      </c>
      <c r="D9" s="40">
        <f>'支出总表（引用）'!B11</f>
        <v>0</v>
      </c>
    </row>
    <row r="10" spans="1:4" s="1" customFormat="1" ht="17.25" customHeight="1">
      <c r="A10" s="32" t="s">
        <v>19</v>
      </c>
      <c r="B10" s="33"/>
      <c r="C10" s="46">
        <f>'支出总表（引用）'!A12</f>
        <v>0</v>
      </c>
      <c r="D10" s="40">
        <f>'支出总表（引用）'!B12</f>
        <v>0</v>
      </c>
    </row>
    <row r="11" spans="1:4" s="1" customFormat="1" ht="17.25" customHeight="1">
      <c r="A11" s="32" t="s">
        <v>20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21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22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23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24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9.5" customHeight="1">
      <c r="A16" s="37"/>
      <c r="B16" s="19"/>
      <c r="C16" s="46">
        <f>'支出总表（引用）'!A42</f>
        <v>0</v>
      </c>
      <c r="D16" s="40">
        <f>'支出总表（引用）'!B42</f>
        <v>0</v>
      </c>
    </row>
    <row r="17" spans="1:4" s="1" customFormat="1" ht="19.5" customHeight="1">
      <c r="A17" s="37"/>
      <c r="B17" s="19"/>
      <c r="C17" s="46">
        <f>'支出总表（引用）'!A43</f>
        <v>0</v>
      </c>
      <c r="D17" s="40">
        <f>'支出总表（引用）'!B43</f>
        <v>0</v>
      </c>
    </row>
    <row r="18" spans="1:4" s="1" customFormat="1" ht="19.5" customHeight="1">
      <c r="A18" s="37"/>
      <c r="B18" s="19"/>
      <c r="C18" s="46">
        <f>'支出总表（引用）'!A44</f>
        <v>0</v>
      </c>
      <c r="D18" s="40">
        <f>'支出总表（引用）'!B44</f>
        <v>0</v>
      </c>
    </row>
    <row r="19" spans="1:4" s="1" customFormat="1" ht="19.5" customHeight="1">
      <c r="A19" s="37"/>
      <c r="B19" s="19"/>
      <c r="C19" s="46">
        <f>'支出总表（引用）'!A45</f>
        <v>0</v>
      </c>
      <c r="D19" s="40">
        <f>'支出总表（引用）'!B45</f>
        <v>0</v>
      </c>
    </row>
    <row r="20" spans="1:4" s="1" customFormat="1" ht="19.5" customHeight="1">
      <c r="A20" s="37"/>
      <c r="B20" s="19"/>
      <c r="C20" s="46">
        <f>'支出总表（引用）'!A46</f>
        <v>0</v>
      </c>
      <c r="D20" s="40">
        <f>'支出总表（引用）'!B46</f>
        <v>0</v>
      </c>
    </row>
    <row r="21" spans="1:4" s="1" customFormat="1" ht="19.5" customHeight="1">
      <c r="A21" s="37"/>
      <c r="B21" s="19"/>
      <c r="C21" s="46">
        <f>'支出总表（引用）'!A47</f>
        <v>0</v>
      </c>
      <c r="D21" s="40">
        <f>'支出总表（引用）'!B47</f>
        <v>0</v>
      </c>
    </row>
    <row r="22" spans="1:4" s="1" customFormat="1" ht="19.5" customHeight="1">
      <c r="A22" s="37"/>
      <c r="B22" s="19"/>
      <c r="C22" s="46">
        <f>'支出总表（引用）'!A48</f>
        <v>0</v>
      </c>
      <c r="D22" s="40">
        <f>'支出总表（引用）'!B48</f>
        <v>0</v>
      </c>
    </row>
    <row r="23" spans="1:4" s="1" customFormat="1" ht="19.5" customHeight="1">
      <c r="A23" s="37"/>
      <c r="B23" s="19"/>
      <c r="C23" s="46">
        <f>'支出总表（引用）'!A49</f>
        <v>0</v>
      </c>
      <c r="D23" s="40">
        <f>'支出总表（引用）'!B49</f>
        <v>0</v>
      </c>
    </row>
    <row r="24" spans="1:4" s="1" customFormat="1" ht="19.5" customHeight="1">
      <c r="A24" s="37"/>
      <c r="B24" s="19"/>
      <c r="C24" s="46">
        <f>'支出总表（引用）'!A50</f>
        <v>0</v>
      </c>
      <c r="D24" s="40">
        <f>'支出总表（引用）'!B50</f>
        <v>0</v>
      </c>
    </row>
    <row r="25" spans="1:4" s="1" customFormat="1" ht="17.25" customHeight="1">
      <c r="A25" s="41" t="s">
        <v>25</v>
      </c>
      <c r="B25" s="33">
        <f>SUM(B6,B11,B12,B13,B14,B15)</f>
        <v>688.676447</v>
      </c>
      <c r="C25" s="41" t="s">
        <v>26</v>
      </c>
      <c r="D25" s="19">
        <f>'支出总表（引用）'!B7</f>
        <v>688.676447</v>
      </c>
    </row>
    <row r="26" spans="1:4" s="1" customFormat="1" ht="17.25" customHeight="1">
      <c r="A26" s="32" t="s">
        <v>27</v>
      </c>
      <c r="B26" s="33"/>
      <c r="C26" s="47" t="s">
        <v>28</v>
      </c>
      <c r="D26" s="19"/>
    </row>
    <row r="27" spans="1:4" s="1" customFormat="1" ht="17.25" customHeight="1">
      <c r="A27" s="32" t="s">
        <v>29</v>
      </c>
      <c r="B27" s="48"/>
      <c r="C27" s="49"/>
      <c r="D27" s="19"/>
    </row>
    <row r="28" spans="1:4" s="1" customFormat="1" ht="17.25" customHeight="1">
      <c r="A28" s="50"/>
      <c r="B28" s="51"/>
      <c r="C28" s="49"/>
      <c r="D28" s="19"/>
    </row>
    <row r="29" spans="1:4" s="1" customFormat="1" ht="17.25" customHeight="1">
      <c r="A29" s="41" t="s">
        <v>30</v>
      </c>
      <c r="B29" s="52">
        <f>SUM(B25,B26,B27)</f>
        <v>688.676447</v>
      </c>
      <c r="C29" s="41" t="s">
        <v>31</v>
      </c>
      <c r="D29" s="19">
        <f>B29</f>
        <v>688.676447</v>
      </c>
    </row>
    <row r="30" spans="1:254" s="1" customFormat="1" ht="19.5" customHeight="1">
      <c r="A30" s="10"/>
      <c r="B30" s="10"/>
      <c r="C30" s="10"/>
      <c r="D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s="1" customFormat="1" ht="19.5" customHeight="1">
      <c r="A31" s="10"/>
      <c r="B31" s="10"/>
      <c r="C31" s="10"/>
      <c r="D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s="1" customFormat="1" ht="19.5" customHeight="1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s="1" customFormat="1" ht="19.5" customHeight="1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s="1" customFormat="1" ht="19.5" customHeight="1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s="1" customFormat="1" ht="19.5" customHeight="1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s="1" customFormat="1" ht="19.5" customHeight="1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s="1" customFormat="1" ht="19.5" customHeight="1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s="1" customFormat="1" ht="19.5" customHeight="1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s="1" customFormat="1" ht="19.5" customHeight="1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1" customFormat="1" ht="19.5" customHeight="1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" customFormat="1" ht="19.5" customHeight="1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1" customFormat="1" ht="19.5" customHeight="1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s="1" customFormat="1" ht="19.5" customHeight="1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s="1" customFormat="1" ht="19.5" customHeight="1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s="1" customFormat="1" ht="19.5" customHeight="1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" customFormat="1" ht="19.5" customHeight="1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" customFormat="1" ht="19.5" customHeight="1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" customFormat="1" ht="19.5" customHeight="1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1" customFormat="1" ht="19.5" customHeight="1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s="1" customFormat="1" ht="19.5" customHeight="1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s="1" customFormat="1" ht="19.5" customHeight="1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s="1" customFormat="1" ht="19.5" customHeight="1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s="1" customFormat="1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3" t="s">
        <v>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1" customFormat="1" ht="27.75" customHeight="1">
      <c r="A3" s="22" t="s">
        <v>150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9</v>
      </c>
    </row>
    <row r="4" spans="1:15" s="1" customFormat="1" ht="17.25" customHeight="1">
      <c r="A4" s="70" t="s">
        <v>33</v>
      </c>
      <c r="B4" s="70" t="s">
        <v>34</v>
      </c>
      <c r="C4" s="74" t="s">
        <v>35</v>
      </c>
      <c r="D4" s="72" t="s">
        <v>36</v>
      </c>
      <c r="E4" s="70" t="s">
        <v>37</v>
      </c>
      <c r="F4" s="70"/>
      <c r="G4" s="70"/>
      <c r="H4" s="70"/>
      <c r="I4" s="70"/>
      <c r="J4" s="71" t="s">
        <v>38</v>
      </c>
      <c r="K4" s="71" t="s">
        <v>39</v>
      </c>
      <c r="L4" s="71" t="s">
        <v>40</v>
      </c>
      <c r="M4" s="71" t="s">
        <v>41</v>
      </c>
      <c r="N4" s="71" t="s">
        <v>42</v>
      </c>
      <c r="O4" s="72" t="s">
        <v>43</v>
      </c>
    </row>
    <row r="5" spans="1:15" s="1" customFormat="1" ht="58.5" customHeight="1">
      <c r="A5" s="70"/>
      <c r="B5" s="70"/>
      <c r="C5" s="75"/>
      <c r="D5" s="72"/>
      <c r="E5" s="44" t="s">
        <v>44</v>
      </c>
      <c r="F5" s="44" t="s">
        <v>45</v>
      </c>
      <c r="G5" s="44" t="s">
        <v>46</v>
      </c>
      <c r="H5" s="44" t="s">
        <v>47</v>
      </c>
      <c r="I5" s="44" t="s">
        <v>48</v>
      </c>
      <c r="J5" s="71"/>
      <c r="K5" s="71"/>
      <c r="L5" s="71"/>
      <c r="M5" s="71"/>
      <c r="N5" s="71"/>
      <c r="O5" s="72"/>
    </row>
    <row r="6" spans="1:15" s="1" customFormat="1" ht="21" customHeight="1">
      <c r="A6" s="18" t="s">
        <v>49</v>
      </c>
      <c r="B6" s="18" t="s">
        <v>49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37.5" customHeight="1">
      <c r="A7" s="5" t="s">
        <v>50</v>
      </c>
      <c r="B7" s="5" t="s">
        <v>35</v>
      </c>
      <c r="C7" s="20">
        <v>688.676447</v>
      </c>
      <c r="D7" s="20"/>
      <c r="E7" s="20">
        <v>688.676447</v>
      </c>
      <c r="F7" s="20">
        <v>688.676447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37.5" customHeight="1">
      <c r="A8" s="5" t="s">
        <v>51</v>
      </c>
      <c r="B8" s="5" t="s">
        <v>52</v>
      </c>
      <c r="C8" s="20">
        <v>688.676447</v>
      </c>
      <c r="D8" s="20"/>
      <c r="E8" s="20">
        <v>688.676447</v>
      </c>
      <c r="F8" s="20">
        <v>688.676447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37.5" customHeight="1">
      <c r="A9" s="5" t="s">
        <v>53</v>
      </c>
      <c r="B9" s="5" t="s">
        <v>54</v>
      </c>
      <c r="C9" s="20">
        <v>688.676447</v>
      </c>
      <c r="D9" s="20"/>
      <c r="E9" s="20">
        <v>688.676447</v>
      </c>
      <c r="F9" s="20">
        <v>688.676447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37.5" customHeight="1">
      <c r="A10" s="5" t="s">
        <v>55</v>
      </c>
      <c r="B10" s="5" t="s">
        <v>56</v>
      </c>
      <c r="C10" s="20">
        <v>688.676447</v>
      </c>
      <c r="D10" s="20"/>
      <c r="E10" s="20">
        <v>688.676447</v>
      </c>
      <c r="F10" s="20">
        <v>688.676447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6" s="1" customFormat="1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5" s="1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s="1" customFormat="1" ht="21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s="1" customFormat="1" ht="21" customHeight="1">
      <c r="B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1" customFormat="1" ht="21" customHeight="1">
      <c r="B15" s="10"/>
      <c r="C15" s="10"/>
      <c r="D15" s="10"/>
      <c r="I15" s="10"/>
      <c r="K15" s="10"/>
      <c r="L15" s="10"/>
      <c r="N15" s="10"/>
      <c r="O15" s="10"/>
    </row>
    <row r="16" spans="10:13" s="1" customFormat="1" ht="21" customHeight="1">
      <c r="J16" s="10"/>
      <c r="K16" s="10"/>
      <c r="L16" s="10"/>
      <c r="M16" s="10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7" t="s">
        <v>57</v>
      </c>
      <c r="B2" s="77"/>
      <c r="C2" s="77"/>
      <c r="D2" s="77"/>
      <c r="E2" s="77"/>
      <c r="F2" s="77"/>
      <c r="G2" s="77"/>
      <c r="H2" s="77"/>
      <c r="I2" s="13"/>
      <c r="J2" s="13"/>
    </row>
    <row r="3" spans="1:10" s="1" customFormat="1" ht="21" customHeight="1">
      <c r="A3" s="14" t="s">
        <v>150</v>
      </c>
      <c r="B3" s="15"/>
      <c r="C3" s="15"/>
      <c r="D3" s="15"/>
      <c r="E3" s="15"/>
      <c r="F3" s="15"/>
      <c r="G3" s="15"/>
      <c r="H3" s="16" t="s">
        <v>9</v>
      </c>
      <c r="I3" s="12"/>
      <c r="J3" s="12"/>
    </row>
    <row r="4" spans="1:10" s="1" customFormat="1" ht="21" customHeight="1">
      <c r="A4" s="70" t="s">
        <v>58</v>
      </c>
      <c r="B4" s="70"/>
      <c r="C4" s="71" t="s">
        <v>35</v>
      </c>
      <c r="D4" s="78" t="s">
        <v>59</v>
      </c>
      <c r="E4" s="70" t="s">
        <v>60</v>
      </c>
      <c r="F4" s="79" t="s">
        <v>61</v>
      </c>
      <c r="G4" s="70" t="s">
        <v>62</v>
      </c>
      <c r="H4" s="76" t="s">
        <v>63</v>
      </c>
      <c r="I4" s="12"/>
      <c r="J4" s="12"/>
    </row>
    <row r="5" spans="1:10" s="1" customFormat="1" ht="21" customHeight="1">
      <c r="A5" s="3" t="s">
        <v>64</v>
      </c>
      <c r="B5" s="3" t="s">
        <v>65</v>
      </c>
      <c r="C5" s="71"/>
      <c r="D5" s="78"/>
      <c r="E5" s="70"/>
      <c r="F5" s="79"/>
      <c r="G5" s="70"/>
      <c r="H5" s="76"/>
      <c r="I5" s="12"/>
      <c r="J5" s="12"/>
    </row>
    <row r="6" spans="1:10" s="1" customFormat="1" ht="21" customHeight="1">
      <c r="A6" s="4" t="s">
        <v>49</v>
      </c>
      <c r="B6" s="4" t="s">
        <v>49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50</v>
      </c>
      <c r="B7" s="5" t="s">
        <v>35</v>
      </c>
      <c r="C7" s="20">
        <v>688.676447</v>
      </c>
      <c r="D7" s="20">
        <v>688.676447</v>
      </c>
      <c r="E7" s="20"/>
      <c r="F7" s="20"/>
      <c r="G7" s="19"/>
      <c r="H7" s="43"/>
      <c r="I7" s="12"/>
      <c r="J7" s="12"/>
    </row>
    <row r="8" spans="1:8" s="1" customFormat="1" ht="18.75" customHeight="1">
      <c r="A8" s="5" t="s">
        <v>51</v>
      </c>
      <c r="B8" s="5" t="s">
        <v>52</v>
      </c>
      <c r="C8" s="20">
        <v>688.676447</v>
      </c>
      <c r="D8" s="20">
        <v>688.676447</v>
      </c>
      <c r="E8" s="20"/>
      <c r="F8" s="20"/>
      <c r="G8" s="19"/>
      <c r="H8" s="43"/>
    </row>
    <row r="9" spans="1:8" s="1" customFormat="1" ht="18.75" customHeight="1">
      <c r="A9" s="5" t="s">
        <v>53</v>
      </c>
      <c r="B9" s="5" t="s">
        <v>54</v>
      </c>
      <c r="C9" s="20">
        <v>688.676447</v>
      </c>
      <c r="D9" s="20">
        <v>688.676447</v>
      </c>
      <c r="E9" s="20"/>
      <c r="F9" s="20"/>
      <c r="G9" s="19"/>
      <c r="H9" s="43"/>
    </row>
    <row r="10" spans="1:8" s="1" customFormat="1" ht="18.75" customHeight="1">
      <c r="A10" s="5" t="s">
        <v>55</v>
      </c>
      <c r="B10" s="5" t="s">
        <v>56</v>
      </c>
      <c r="C10" s="20">
        <v>688.676447</v>
      </c>
      <c r="D10" s="20">
        <v>688.676447</v>
      </c>
      <c r="E10" s="20"/>
      <c r="F10" s="20"/>
      <c r="G10" s="19"/>
      <c r="H10" s="43"/>
    </row>
    <row r="11" spans="1:10" s="1" customFormat="1" ht="21" customHeight="1">
      <c r="A11" s="12"/>
      <c r="B11" s="12"/>
      <c r="D11" s="12"/>
      <c r="E11" s="12"/>
      <c r="F11" s="12"/>
      <c r="G11" s="12"/>
      <c r="H11" s="12"/>
      <c r="I11" s="12"/>
      <c r="J11" s="12"/>
    </row>
    <row r="12" spans="1:10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="1" customFormat="1" ht="21" customHeight="1"/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F4:F5"/>
    <mergeCell ref="G4:G5"/>
    <mergeCell ref="H4:H5"/>
    <mergeCell ref="A2:H2"/>
    <mergeCell ref="A4:B4"/>
    <mergeCell ref="C4:C5"/>
    <mergeCell ref="D4:D5"/>
    <mergeCell ref="E4:E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0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69" t="s">
        <v>66</v>
      </c>
      <c r="B2" s="69"/>
      <c r="C2" s="69"/>
      <c r="D2" s="69"/>
      <c r="E2" s="69"/>
      <c r="F2" s="69"/>
      <c r="G2" s="12"/>
    </row>
    <row r="3" spans="1:7" s="1" customFormat="1" ht="17.25" customHeight="1">
      <c r="A3" s="14" t="s">
        <v>150</v>
      </c>
      <c r="B3" s="15"/>
      <c r="C3" s="15"/>
      <c r="D3" s="15"/>
      <c r="E3" s="15"/>
      <c r="F3" s="16" t="s">
        <v>9</v>
      </c>
      <c r="G3" s="12"/>
    </row>
    <row r="4" spans="1:7" s="1" customFormat="1" ht="17.25" customHeight="1">
      <c r="A4" s="3" t="s">
        <v>10</v>
      </c>
      <c r="B4" s="2"/>
      <c r="C4" s="70" t="s">
        <v>67</v>
      </c>
      <c r="D4" s="70"/>
      <c r="E4" s="70"/>
      <c r="F4" s="70"/>
      <c r="G4" s="12"/>
    </row>
    <row r="5" spans="1:7" s="1" customFormat="1" ht="17.25" customHeight="1">
      <c r="A5" s="3" t="s">
        <v>12</v>
      </c>
      <c r="B5" s="4" t="s">
        <v>13</v>
      </c>
      <c r="C5" s="17" t="s">
        <v>14</v>
      </c>
      <c r="D5" s="31" t="s">
        <v>35</v>
      </c>
      <c r="E5" s="17" t="s">
        <v>68</v>
      </c>
      <c r="F5" s="31" t="s">
        <v>69</v>
      </c>
      <c r="G5" s="12"/>
    </row>
    <row r="6" spans="1:7" s="1" customFormat="1" ht="17.25" customHeight="1">
      <c r="A6" s="32" t="s">
        <v>70</v>
      </c>
      <c r="B6" s="33">
        <v>688.676447</v>
      </c>
      <c r="C6" s="34" t="s">
        <v>71</v>
      </c>
      <c r="D6" s="6">
        <f>'财拨总表（引用）'!B7</f>
        <v>688.676447</v>
      </c>
      <c r="E6" s="6">
        <f>'财拨总表（引用）'!C7</f>
        <v>688.676447</v>
      </c>
      <c r="F6" s="6">
        <f>'财拨总表（引用）'!D7</f>
        <v>0</v>
      </c>
      <c r="G6" s="12"/>
    </row>
    <row r="7" spans="1:7" s="1" customFormat="1" ht="17.25" customHeight="1">
      <c r="A7" s="32" t="s">
        <v>72</v>
      </c>
      <c r="B7" s="33">
        <v>688.676447</v>
      </c>
      <c r="C7" s="35" t="str">
        <f>'财拨总表（引用）'!A8</f>
        <v>交通运输支出</v>
      </c>
      <c r="D7" s="36">
        <f>'财拨总表（引用）'!B8</f>
        <v>688.676447</v>
      </c>
      <c r="E7" s="36">
        <f>'财拨总表（引用）'!C8</f>
        <v>688.676447</v>
      </c>
      <c r="F7" s="36">
        <f>'财拨总表（引用）'!D8</f>
        <v>0</v>
      </c>
      <c r="G7" s="12"/>
    </row>
    <row r="8" spans="1:7" s="1" customFormat="1" ht="17.25" customHeight="1">
      <c r="A8" s="32" t="s">
        <v>73</v>
      </c>
      <c r="B8" s="33"/>
      <c r="C8" s="35">
        <f>'财拨总表（引用）'!A9</f>
        <v>0</v>
      </c>
      <c r="D8" s="36">
        <f>'财拨总表（引用）'!B9</f>
        <v>0</v>
      </c>
      <c r="E8" s="36">
        <f>'财拨总表（引用）'!C9</f>
        <v>0</v>
      </c>
      <c r="F8" s="36">
        <f>'财拨总表（引用）'!D9</f>
        <v>0</v>
      </c>
      <c r="G8" s="12"/>
    </row>
    <row r="9" spans="1:7" s="1" customFormat="1" ht="17.25" customHeight="1">
      <c r="A9" s="32" t="s">
        <v>74</v>
      </c>
      <c r="B9" s="33"/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2"/>
    </row>
    <row r="10" spans="1:7" s="1" customFormat="1" ht="17.25" customHeight="1">
      <c r="A10" s="32" t="s">
        <v>75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>
      <c r="A26" s="37"/>
      <c r="B26" s="19"/>
      <c r="C26" s="39">
        <f>'财拨总表（引用）'!A35</f>
        <v>0</v>
      </c>
      <c r="D26" s="36">
        <f>'财拨总表（引用）'!B35</f>
        <v>0</v>
      </c>
      <c r="E26" s="36">
        <f>'财拨总表（引用）'!C35</f>
        <v>0</v>
      </c>
      <c r="F26" s="36">
        <f>'财拨总表（引用）'!D35</f>
        <v>0</v>
      </c>
      <c r="G26" s="12"/>
    </row>
    <row r="27" spans="1:7" s="1" customFormat="1" ht="19.5" customHeight="1">
      <c r="A27" s="37"/>
      <c r="B27" s="19"/>
      <c r="C27" s="39">
        <f>'财拨总表（引用）'!A36</f>
        <v>0</v>
      </c>
      <c r="D27" s="36">
        <f>'财拨总表（引用）'!B36</f>
        <v>0</v>
      </c>
      <c r="E27" s="36">
        <f>'财拨总表（引用）'!C36</f>
        <v>0</v>
      </c>
      <c r="F27" s="36">
        <f>'财拨总表（引用）'!D36</f>
        <v>0</v>
      </c>
      <c r="G27" s="12"/>
    </row>
    <row r="28" spans="1:7" s="1" customFormat="1" ht="17.25" customHeight="1">
      <c r="A28" s="37" t="s">
        <v>76</v>
      </c>
      <c r="B28" s="19"/>
      <c r="C28" s="36" t="s">
        <v>77</v>
      </c>
      <c r="D28" s="36"/>
      <c r="E28" s="36"/>
      <c r="F28" s="19"/>
      <c r="G28" s="12"/>
    </row>
    <row r="29" spans="1:7" s="1" customFormat="1" ht="17.25" customHeight="1">
      <c r="A29" s="15" t="s">
        <v>78</v>
      </c>
      <c r="B29" s="19"/>
      <c r="C29" s="36"/>
      <c r="D29" s="36"/>
      <c r="E29" s="36"/>
      <c r="F29" s="19"/>
      <c r="G29" s="12"/>
    </row>
    <row r="30" spans="1:7" s="1" customFormat="1" ht="17.25" customHeight="1">
      <c r="A30" s="37" t="s">
        <v>79</v>
      </c>
      <c r="B30" s="6"/>
      <c r="C30" s="36"/>
      <c r="D30" s="36"/>
      <c r="E30" s="36"/>
      <c r="F30" s="19"/>
      <c r="G30" s="12"/>
    </row>
    <row r="31" spans="1:7" s="1" customFormat="1" ht="17.25" customHeight="1">
      <c r="A31" s="37"/>
      <c r="B31" s="19"/>
      <c r="C31" s="36"/>
      <c r="D31" s="36"/>
      <c r="E31" s="36"/>
      <c r="F31" s="19"/>
      <c r="G31" s="12"/>
    </row>
    <row r="32" spans="1:7" s="1" customFormat="1" ht="17.25" customHeight="1">
      <c r="A32" s="37"/>
      <c r="B32" s="19"/>
      <c r="C32" s="36"/>
      <c r="D32" s="36"/>
      <c r="E32" s="36"/>
      <c r="F32" s="19"/>
      <c r="G32" s="12"/>
    </row>
    <row r="33" spans="1:7" s="1" customFormat="1" ht="17.25" customHeight="1">
      <c r="A33" s="41" t="s">
        <v>30</v>
      </c>
      <c r="B33" s="6">
        <f>B6</f>
        <v>688.676447</v>
      </c>
      <c r="C33" s="41" t="s">
        <v>31</v>
      </c>
      <c r="D33" s="6">
        <f>'财拨总表（引用）'!B7</f>
        <v>688.676447</v>
      </c>
      <c r="E33" s="6">
        <f>'财拨总表（引用）'!C7</f>
        <v>688.676447</v>
      </c>
      <c r="F33" s="6">
        <f>'财拨总表（引用）'!D7</f>
        <v>0</v>
      </c>
      <c r="G33" s="12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>
      <c r="AF59" s="10"/>
    </row>
    <row r="60" s="1" customFormat="1" ht="15">
      <c r="AD60" s="10"/>
    </row>
    <row r="61" spans="31:32" s="1" customFormat="1" ht="15">
      <c r="AE61" s="10"/>
      <c r="AF61" s="10"/>
    </row>
    <row r="62" spans="32:33" s="1" customFormat="1" ht="15">
      <c r="AF62" s="10"/>
      <c r="AG62" s="10"/>
    </row>
    <row r="63" s="1" customFormat="1" ht="15">
      <c r="AG63" s="42" t="s">
        <v>80</v>
      </c>
    </row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>
      <c r="Z100" s="10"/>
    </row>
    <row r="101" spans="23:26" s="1" customFormat="1" ht="15">
      <c r="W101" s="10"/>
      <c r="X101" s="10"/>
      <c r="Y101" s="10"/>
      <c r="Z101" s="42" t="s">
        <v>80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7" t="s">
        <v>81</v>
      </c>
      <c r="B2" s="77"/>
      <c r="C2" s="77"/>
      <c r="D2" s="77"/>
      <c r="E2" s="77"/>
      <c r="F2" s="13"/>
      <c r="G2" s="13"/>
    </row>
    <row r="3" spans="1:7" s="1" customFormat="1" ht="21" customHeight="1">
      <c r="A3" s="14" t="s">
        <v>150</v>
      </c>
      <c r="B3" s="15"/>
      <c r="C3" s="15"/>
      <c r="D3" s="15"/>
      <c r="E3" s="16" t="s">
        <v>9</v>
      </c>
      <c r="F3" s="12"/>
      <c r="G3" s="12"/>
    </row>
    <row r="4" spans="1:7" s="1" customFormat="1" ht="17.25" customHeight="1">
      <c r="A4" s="70" t="s">
        <v>58</v>
      </c>
      <c r="B4" s="70"/>
      <c r="C4" s="70" t="s">
        <v>13</v>
      </c>
      <c r="D4" s="70"/>
      <c r="E4" s="70"/>
      <c r="F4" s="12"/>
      <c r="G4" s="12"/>
    </row>
    <row r="5" spans="1:7" s="1" customFormat="1" ht="21" customHeight="1">
      <c r="A5" s="3" t="s">
        <v>64</v>
      </c>
      <c r="B5" s="3" t="s">
        <v>65</v>
      </c>
      <c r="C5" s="3" t="s">
        <v>35</v>
      </c>
      <c r="D5" s="3" t="s">
        <v>59</v>
      </c>
      <c r="E5" s="3" t="s">
        <v>60</v>
      </c>
      <c r="F5" s="12"/>
      <c r="G5" s="12"/>
    </row>
    <row r="6" spans="1:7" s="1" customFormat="1" ht="21" customHeight="1">
      <c r="A6" s="4" t="s">
        <v>49</v>
      </c>
      <c r="B6" s="4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50</v>
      </c>
      <c r="B7" s="5" t="s">
        <v>35</v>
      </c>
      <c r="C7" s="20">
        <v>688.676447</v>
      </c>
      <c r="D7" s="20">
        <v>688.676447</v>
      </c>
      <c r="E7" s="19"/>
      <c r="F7" s="12"/>
      <c r="G7" s="12"/>
    </row>
    <row r="8" spans="1:5" s="1" customFormat="1" ht="18.75" customHeight="1">
      <c r="A8" s="5" t="s">
        <v>51</v>
      </c>
      <c r="B8" s="5" t="s">
        <v>52</v>
      </c>
      <c r="C8" s="20">
        <v>688.676447</v>
      </c>
      <c r="D8" s="20">
        <v>688.676447</v>
      </c>
      <c r="E8" s="19"/>
    </row>
    <row r="9" spans="1:5" s="1" customFormat="1" ht="18.75" customHeight="1">
      <c r="A9" s="5" t="s">
        <v>53</v>
      </c>
      <c r="B9" s="5" t="s">
        <v>54</v>
      </c>
      <c r="C9" s="20">
        <v>688.676447</v>
      </c>
      <c r="D9" s="20">
        <v>688.676447</v>
      </c>
      <c r="E9" s="19"/>
    </row>
    <row r="10" spans="1:5" s="1" customFormat="1" ht="18.75" customHeight="1">
      <c r="A10" s="5" t="s">
        <v>55</v>
      </c>
      <c r="B10" s="5" t="s">
        <v>56</v>
      </c>
      <c r="C10" s="20">
        <v>688.676447</v>
      </c>
      <c r="D10" s="20">
        <v>688.676447</v>
      </c>
      <c r="E10" s="19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21" customHeight="1">
      <c r="A14" s="12"/>
      <c r="B14" s="12"/>
      <c r="C14" s="12"/>
      <c r="D14" s="12"/>
      <c r="E14" s="12"/>
      <c r="F14" s="12"/>
      <c r="G14" s="12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="1" customFormat="1" ht="21" customHeight="1"/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1" customHeight="1">
      <c r="A2" s="77" t="s">
        <v>82</v>
      </c>
      <c r="B2" s="77"/>
      <c r="C2" s="77"/>
      <c r="D2" s="77"/>
      <c r="E2" s="77"/>
      <c r="F2" s="13"/>
      <c r="G2" s="13"/>
    </row>
    <row r="3" spans="1:7" s="1" customFormat="1" ht="21" customHeight="1">
      <c r="A3" s="14" t="s">
        <v>150</v>
      </c>
      <c r="B3" s="15"/>
      <c r="C3" s="15"/>
      <c r="D3" s="15"/>
      <c r="E3" s="16" t="s">
        <v>9</v>
      </c>
      <c r="F3" s="12"/>
      <c r="G3" s="12"/>
    </row>
    <row r="4" spans="1:7" s="1" customFormat="1" ht="17.25" customHeight="1">
      <c r="A4" s="70" t="s">
        <v>83</v>
      </c>
      <c r="B4" s="70"/>
      <c r="C4" s="70" t="s">
        <v>59</v>
      </c>
      <c r="D4" s="70"/>
      <c r="E4" s="70"/>
      <c r="F4" s="12"/>
      <c r="G4" s="12"/>
    </row>
    <row r="5" spans="1:7" s="1" customFormat="1" ht="21" customHeight="1">
      <c r="A5" s="3" t="s">
        <v>64</v>
      </c>
      <c r="B5" s="2" t="s">
        <v>65</v>
      </c>
      <c r="C5" s="17" t="s">
        <v>35</v>
      </c>
      <c r="D5" s="17" t="s">
        <v>84</v>
      </c>
      <c r="E5" s="17" t="s">
        <v>85</v>
      </c>
      <c r="F5" s="12"/>
      <c r="G5" s="12"/>
    </row>
    <row r="6" spans="1:7" s="1" customFormat="1" ht="21" customHeight="1">
      <c r="A6" s="4" t="s">
        <v>49</v>
      </c>
      <c r="B6" s="4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50</v>
      </c>
      <c r="B7" s="5" t="s">
        <v>35</v>
      </c>
      <c r="C7" s="20">
        <v>688.676447</v>
      </c>
      <c r="D7" s="20">
        <v>477.568447</v>
      </c>
      <c r="E7" s="19">
        <v>211.108</v>
      </c>
      <c r="F7" s="29"/>
      <c r="G7" s="29"/>
      <c r="H7" s="10"/>
    </row>
    <row r="8" spans="1:5" s="1" customFormat="1" ht="18.75" customHeight="1">
      <c r="A8" s="5"/>
      <c r="B8" s="5" t="s">
        <v>86</v>
      </c>
      <c r="C8" s="20">
        <v>462.90138</v>
      </c>
      <c r="D8" s="20">
        <v>462.90138</v>
      </c>
      <c r="E8" s="19"/>
    </row>
    <row r="9" spans="1:5" s="1" customFormat="1" ht="18.75" customHeight="1">
      <c r="A9" s="5" t="s">
        <v>87</v>
      </c>
      <c r="B9" s="5" t="s">
        <v>88</v>
      </c>
      <c r="C9" s="20">
        <v>190.73952</v>
      </c>
      <c r="D9" s="20">
        <v>190.73952</v>
      </c>
      <c r="E9" s="19"/>
    </row>
    <row r="10" spans="1:5" s="1" customFormat="1" ht="18.75" customHeight="1">
      <c r="A10" s="5" t="s">
        <v>89</v>
      </c>
      <c r="B10" s="5" t="s">
        <v>90</v>
      </c>
      <c r="C10" s="20">
        <v>108.7608</v>
      </c>
      <c r="D10" s="20">
        <v>108.7608</v>
      </c>
      <c r="E10" s="19"/>
    </row>
    <row r="11" spans="1:5" s="1" customFormat="1" ht="18.75" customHeight="1">
      <c r="A11" s="5" t="s">
        <v>91</v>
      </c>
      <c r="B11" s="5" t="s">
        <v>92</v>
      </c>
      <c r="C11" s="20">
        <v>15.89496</v>
      </c>
      <c r="D11" s="20">
        <v>15.89496</v>
      </c>
      <c r="E11" s="19"/>
    </row>
    <row r="12" spans="1:5" s="1" customFormat="1" ht="18.75" customHeight="1">
      <c r="A12" s="5" t="s">
        <v>93</v>
      </c>
      <c r="B12" s="5" t="s">
        <v>94</v>
      </c>
      <c r="C12" s="20">
        <v>62.9688</v>
      </c>
      <c r="D12" s="20">
        <v>62.9688</v>
      </c>
      <c r="E12" s="19"/>
    </row>
    <row r="13" spans="1:5" s="1" customFormat="1" ht="18.75" customHeight="1">
      <c r="A13" s="5" t="s">
        <v>95</v>
      </c>
      <c r="B13" s="5" t="s">
        <v>96</v>
      </c>
      <c r="C13" s="20">
        <v>25.1892</v>
      </c>
      <c r="D13" s="20">
        <v>25.1892</v>
      </c>
      <c r="E13" s="19"/>
    </row>
    <row r="14" spans="1:5" s="1" customFormat="1" ht="18.75" customHeight="1">
      <c r="A14" s="5" t="s">
        <v>97</v>
      </c>
      <c r="B14" s="5" t="s">
        <v>98</v>
      </c>
      <c r="C14" s="20">
        <v>23.3841</v>
      </c>
      <c r="D14" s="20">
        <v>23.3841</v>
      </c>
      <c r="E14" s="19"/>
    </row>
    <row r="15" spans="1:5" s="1" customFormat="1" ht="18.75" customHeight="1">
      <c r="A15" s="5" t="s">
        <v>99</v>
      </c>
      <c r="B15" s="5" t="s">
        <v>100</v>
      </c>
      <c r="C15" s="20">
        <v>35.964</v>
      </c>
      <c r="D15" s="20">
        <v>35.964</v>
      </c>
      <c r="E15" s="19"/>
    </row>
    <row r="16" spans="1:5" s="1" customFormat="1" ht="18.75" customHeight="1">
      <c r="A16" s="5"/>
      <c r="B16" s="5" t="s">
        <v>101</v>
      </c>
      <c r="C16" s="20">
        <v>199.9573</v>
      </c>
      <c r="D16" s="20"/>
      <c r="E16" s="19">
        <v>199.9573</v>
      </c>
    </row>
    <row r="17" spans="1:5" s="1" customFormat="1" ht="18.75" customHeight="1">
      <c r="A17" s="5" t="s">
        <v>102</v>
      </c>
      <c r="B17" s="5" t="s">
        <v>103</v>
      </c>
      <c r="C17" s="20">
        <v>5</v>
      </c>
      <c r="D17" s="20"/>
      <c r="E17" s="19">
        <v>5</v>
      </c>
    </row>
    <row r="18" spans="1:5" s="1" customFormat="1" ht="18.75" customHeight="1">
      <c r="A18" s="5" t="s">
        <v>104</v>
      </c>
      <c r="B18" s="5" t="s">
        <v>105</v>
      </c>
      <c r="C18" s="20">
        <v>2</v>
      </c>
      <c r="D18" s="20"/>
      <c r="E18" s="19">
        <v>2</v>
      </c>
    </row>
    <row r="19" spans="1:5" s="1" customFormat="1" ht="18.75" customHeight="1">
      <c r="A19" s="5" t="s">
        <v>106</v>
      </c>
      <c r="B19" s="5" t="s">
        <v>107</v>
      </c>
      <c r="C19" s="20">
        <v>0.3</v>
      </c>
      <c r="D19" s="20"/>
      <c r="E19" s="19">
        <v>0.3</v>
      </c>
    </row>
    <row r="20" spans="1:5" s="1" customFormat="1" ht="18.75" customHeight="1">
      <c r="A20" s="5" t="s">
        <v>108</v>
      </c>
      <c r="B20" s="5" t="s">
        <v>109</v>
      </c>
      <c r="C20" s="20">
        <v>1.7</v>
      </c>
      <c r="D20" s="20"/>
      <c r="E20" s="19">
        <v>1.7</v>
      </c>
    </row>
    <row r="21" spans="1:5" s="1" customFormat="1" ht="18.75" customHeight="1">
      <c r="A21" s="5" t="s">
        <v>110</v>
      </c>
      <c r="B21" s="5" t="s">
        <v>111</v>
      </c>
      <c r="C21" s="20">
        <v>3</v>
      </c>
      <c r="D21" s="20"/>
      <c r="E21" s="19">
        <v>3</v>
      </c>
    </row>
    <row r="22" spans="1:5" s="1" customFormat="1" ht="18.75" customHeight="1">
      <c r="A22" s="5" t="s">
        <v>112</v>
      </c>
      <c r="B22" s="5" t="s">
        <v>113</v>
      </c>
      <c r="C22" s="20">
        <v>40</v>
      </c>
      <c r="D22" s="20"/>
      <c r="E22" s="19">
        <v>40</v>
      </c>
    </row>
    <row r="23" spans="1:5" s="1" customFormat="1" ht="18.75" customHeight="1">
      <c r="A23" s="5" t="s">
        <v>114</v>
      </c>
      <c r="B23" s="5" t="s">
        <v>115</v>
      </c>
      <c r="C23" s="20">
        <v>10</v>
      </c>
      <c r="D23" s="20"/>
      <c r="E23" s="19">
        <v>10</v>
      </c>
    </row>
    <row r="24" spans="1:5" s="1" customFormat="1" ht="18.75" customHeight="1">
      <c r="A24" s="5" t="s">
        <v>116</v>
      </c>
      <c r="B24" s="5" t="s">
        <v>117</v>
      </c>
      <c r="C24" s="20">
        <v>9.8</v>
      </c>
      <c r="D24" s="20"/>
      <c r="E24" s="19">
        <v>9.8</v>
      </c>
    </row>
    <row r="25" spans="1:5" s="1" customFormat="1" ht="18.75" customHeight="1">
      <c r="A25" s="5" t="s">
        <v>118</v>
      </c>
      <c r="B25" s="5" t="s">
        <v>119</v>
      </c>
      <c r="C25" s="20">
        <v>7</v>
      </c>
      <c r="D25" s="20"/>
      <c r="E25" s="19">
        <v>7</v>
      </c>
    </row>
    <row r="26" spans="1:5" s="1" customFormat="1" ht="18.75" customHeight="1">
      <c r="A26" s="5" t="s">
        <v>120</v>
      </c>
      <c r="B26" s="5" t="s">
        <v>121</v>
      </c>
      <c r="C26" s="20">
        <v>6.288</v>
      </c>
      <c r="D26" s="20"/>
      <c r="E26" s="19">
        <v>6.288</v>
      </c>
    </row>
    <row r="27" spans="1:5" s="1" customFormat="1" ht="18.75" customHeight="1">
      <c r="A27" s="5" t="s">
        <v>122</v>
      </c>
      <c r="B27" s="5" t="s">
        <v>123</v>
      </c>
      <c r="C27" s="20">
        <v>2</v>
      </c>
      <c r="D27" s="20"/>
      <c r="E27" s="19">
        <v>2</v>
      </c>
    </row>
    <row r="28" spans="1:5" s="1" customFormat="1" ht="18.75" customHeight="1">
      <c r="A28" s="5" t="s">
        <v>124</v>
      </c>
      <c r="B28" s="5" t="s">
        <v>125</v>
      </c>
      <c r="C28" s="20">
        <v>8.16</v>
      </c>
      <c r="D28" s="20"/>
      <c r="E28" s="19">
        <v>8.16</v>
      </c>
    </row>
    <row r="29" spans="1:5" s="1" customFormat="1" ht="18.75" customHeight="1">
      <c r="A29" s="5" t="s">
        <v>126</v>
      </c>
      <c r="B29" s="5" t="s">
        <v>127</v>
      </c>
      <c r="C29" s="20">
        <v>104.7093</v>
      </c>
      <c r="D29" s="20"/>
      <c r="E29" s="19">
        <v>104.7093</v>
      </c>
    </row>
    <row r="30" spans="1:5" s="1" customFormat="1" ht="18.75" customHeight="1">
      <c r="A30" s="5"/>
      <c r="B30" s="5" t="s">
        <v>128</v>
      </c>
      <c r="C30" s="20">
        <v>14.667067</v>
      </c>
      <c r="D30" s="20">
        <v>14.667067</v>
      </c>
      <c r="E30" s="19"/>
    </row>
    <row r="31" spans="1:5" s="1" customFormat="1" ht="18.75" customHeight="1">
      <c r="A31" s="5" t="s">
        <v>129</v>
      </c>
      <c r="B31" s="5" t="s">
        <v>130</v>
      </c>
      <c r="C31" s="20">
        <v>1.44</v>
      </c>
      <c r="D31" s="20">
        <v>1.44</v>
      </c>
      <c r="E31" s="19"/>
    </row>
    <row r="32" spans="1:5" s="1" customFormat="1" ht="18.75" customHeight="1">
      <c r="A32" s="5" t="s">
        <v>131</v>
      </c>
      <c r="B32" s="5" t="s">
        <v>132</v>
      </c>
      <c r="C32" s="20">
        <v>13.227067</v>
      </c>
      <c r="D32" s="20">
        <v>13.227067</v>
      </c>
      <c r="E32" s="19"/>
    </row>
    <row r="33" spans="1:5" s="1" customFormat="1" ht="18.75" customHeight="1">
      <c r="A33" s="5"/>
      <c r="B33" s="5" t="s">
        <v>133</v>
      </c>
      <c r="C33" s="20">
        <v>11.1507</v>
      </c>
      <c r="D33" s="20"/>
      <c r="E33" s="19">
        <v>11.1507</v>
      </c>
    </row>
    <row r="34" spans="1:5" s="1" customFormat="1" ht="18.75" customHeight="1">
      <c r="A34" s="5" t="s">
        <v>134</v>
      </c>
      <c r="B34" s="5" t="s">
        <v>135</v>
      </c>
      <c r="C34" s="20">
        <v>11.1507</v>
      </c>
      <c r="D34" s="20"/>
      <c r="E34" s="19">
        <v>11.1507</v>
      </c>
    </row>
    <row r="35" spans="1:8" s="1" customFormat="1" ht="21" customHeight="1">
      <c r="A35" s="12"/>
      <c r="B35" s="12"/>
      <c r="C35" s="12"/>
      <c r="D35" s="12"/>
      <c r="E35" s="12"/>
      <c r="F35" s="12"/>
      <c r="G35" s="12"/>
      <c r="H35" s="10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pans="1:6" s="1" customFormat="1" ht="21" customHeight="1">
      <c r="A37" s="12"/>
      <c r="B37" s="12"/>
      <c r="C37" s="12"/>
      <c r="D37" s="12"/>
      <c r="E37" s="12"/>
      <c r="F37" s="12"/>
    </row>
    <row r="38" spans="1:7" s="1" customFormat="1" ht="21" customHeight="1">
      <c r="A38" s="12"/>
      <c r="B38" s="12"/>
      <c r="C38" s="12"/>
      <c r="D38" s="12"/>
      <c r="E38" s="12"/>
      <c r="F38" s="12"/>
      <c r="G38" s="12"/>
    </row>
    <row r="39" spans="1:7" s="1" customFormat="1" ht="21" customHeight="1">
      <c r="A39" s="12"/>
      <c r="B39" s="12"/>
      <c r="C39" s="12"/>
      <c r="D39" s="12"/>
      <c r="E39" s="12"/>
      <c r="F39" s="12"/>
      <c r="G39" s="12"/>
    </row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pans="1:7" s="1" customFormat="1" ht="21" customHeight="1">
      <c r="A41" s="12"/>
      <c r="B41" s="12"/>
      <c r="C41" s="12"/>
      <c r="D41" s="12"/>
      <c r="E41" s="12"/>
      <c r="F41" s="12"/>
      <c r="G41" s="12"/>
    </row>
    <row r="42" spans="1:7" s="1" customFormat="1" ht="21" customHeight="1">
      <c r="A42" s="12"/>
      <c r="B42" s="12"/>
      <c r="C42" s="12"/>
      <c r="D42" s="12"/>
      <c r="E42" s="12"/>
      <c r="F42" s="12"/>
      <c r="G42" s="12"/>
    </row>
    <row r="43" spans="1:7" s="1" customFormat="1" ht="21" customHeight="1">
      <c r="A43" s="12"/>
      <c r="B43" s="12"/>
      <c r="C43" s="12"/>
      <c r="D43" s="12"/>
      <c r="E43" s="12"/>
      <c r="F43" s="12"/>
      <c r="G43" s="12"/>
    </row>
    <row r="44" s="1" customFormat="1" ht="21" customHeight="1"/>
    <row r="45" spans="1:7" s="1" customFormat="1" ht="21" customHeight="1">
      <c r="A45" s="12"/>
      <c r="B45" s="12"/>
      <c r="C45" s="12"/>
      <c r="D45" s="12"/>
      <c r="E45" s="12"/>
      <c r="F45" s="12"/>
      <c r="G45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2361111111111111" bottom="0.19652777777777777" header="0.07847222222222222" footer="0.1180555555555555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7" t="s">
        <v>136</v>
      </c>
      <c r="B2" s="77"/>
      <c r="C2" s="77"/>
      <c r="D2" s="77"/>
      <c r="E2" s="77"/>
      <c r="F2" s="77"/>
      <c r="G2" s="77"/>
    </row>
    <row r="3" spans="1:7" s="1" customFormat="1" ht="18" customHeight="1">
      <c r="A3" s="22" t="s">
        <v>150</v>
      </c>
      <c r="B3" s="22"/>
      <c r="C3" s="22"/>
      <c r="D3" s="23"/>
      <c r="E3" s="23"/>
      <c r="F3" s="23"/>
      <c r="G3" s="16" t="s">
        <v>9</v>
      </c>
    </row>
    <row r="4" spans="1:7" s="1" customFormat="1" ht="31.5" customHeight="1">
      <c r="A4" s="4" t="s">
        <v>137</v>
      </c>
      <c r="B4" s="4" t="s">
        <v>138</v>
      </c>
      <c r="C4" s="4" t="s">
        <v>35</v>
      </c>
      <c r="D4" s="24" t="s">
        <v>139</v>
      </c>
      <c r="E4" s="4" t="s">
        <v>140</v>
      </c>
      <c r="F4" s="25" t="s">
        <v>141</v>
      </c>
      <c r="G4" s="4" t="s">
        <v>142</v>
      </c>
    </row>
    <row r="5" spans="1:7" s="1" customFormat="1" ht="21.75" customHeight="1">
      <c r="A5" s="26" t="s">
        <v>49</v>
      </c>
      <c r="B5" s="26" t="s">
        <v>49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50</v>
      </c>
      <c r="B6" s="5" t="s">
        <v>50</v>
      </c>
      <c r="C6" s="20">
        <v>11.8</v>
      </c>
      <c r="D6" s="20"/>
      <c r="E6" s="20">
        <v>9.8</v>
      </c>
      <c r="F6" s="19">
        <v>2</v>
      </c>
      <c r="G6" s="19"/>
    </row>
    <row r="7" spans="1:7" s="1" customFormat="1" ht="22.5" customHeight="1">
      <c r="A7" s="5" t="s">
        <v>143</v>
      </c>
      <c r="B7" s="5" t="s">
        <v>144</v>
      </c>
      <c r="C7" s="20">
        <v>11.8</v>
      </c>
      <c r="D7" s="20"/>
      <c r="E7" s="20">
        <v>9.8</v>
      </c>
      <c r="F7" s="19">
        <v>2</v>
      </c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7" t="s">
        <v>145</v>
      </c>
      <c r="B2" s="77"/>
      <c r="C2" s="77"/>
      <c r="D2" s="77"/>
      <c r="E2" s="77"/>
      <c r="F2" s="13"/>
      <c r="G2" s="13"/>
    </row>
    <row r="3" spans="1:7" s="1" customFormat="1" ht="21" customHeight="1">
      <c r="A3" s="14" t="s">
        <v>150</v>
      </c>
      <c r="B3" s="15"/>
      <c r="C3" s="15"/>
      <c r="D3" s="15"/>
      <c r="E3" s="16" t="s">
        <v>9</v>
      </c>
      <c r="F3" s="12"/>
      <c r="G3" s="12"/>
    </row>
    <row r="4" spans="1:7" s="1" customFormat="1" ht="17.25" customHeight="1">
      <c r="A4" s="70" t="s">
        <v>58</v>
      </c>
      <c r="B4" s="70"/>
      <c r="C4" s="70" t="s">
        <v>13</v>
      </c>
      <c r="D4" s="70"/>
      <c r="E4" s="70"/>
      <c r="F4" s="12"/>
      <c r="G4" s="12"/>
    </row>
    <row r="5" spans="1:7" s="1" customFormat="1" ht="21" customHeight="1">
      <c r="A5" s="3" t="s">
        <v>64</v>
      </c>
      <c r="B5" s="2" t="s">
        <v>65</v>
      </c>
      <c r="C5" s="17" t="s">
        <v>35</v>
      </c>
      <c r="D5" s="17" t="s">
        <v>59</v>
      </c>
      <c r="E5" s="17" t="s">
        <v>60</v>
      </c>
      <c r="F5" s="12"/>
      <c r="G5" s="12"/>
    </row>
    <row r="6" spans="1:8" s="1" customFormat="1" ht="21" customHeight="1">
      <c r="A6" s="4" t="s">
        <v>49</v>
      </c>
      <c r="B6" s="4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2021-04-02T03:38:54Z</dcterms:created>
  <dcterms:modified xsi:type="dcterms:W3CDTF">2022-09-02T07:51:29Z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C69CF4954BD14A05BAC78471A26A55A2</vt:lpwstr>
  </property>
  <property fmtid="{D5CDD505-2E9C-101B-9397-08002B2CF9AE}" pid="3" name="KSOProductBuildVer">
    <vt:lpwstr>2052-11.1.0.10356</vt:lpwstr>
  </property>
</Properties>
</file>