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<sst xmlns="http://schemas.openxmlformats.org/spreadsheetml/2006/main" count="366" uniqueCount="187">
  <si>
    <t>收支预算总表</t>
  </si>
  <si>
    <t>填报单位:[303001]龙南市民政局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</si>
  <si>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</si>
  <si>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</si>
  <si>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</si>
  <si>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</si>
  <si>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</si>
  <si>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</si>
  <si>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</si>
  <si>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</si>
  <si>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</si>
  <si>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</si>
  <si>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</si>
  <si>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</si>
  <si>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</si>
  <si>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</si>
  <si>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</si>
  <si>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</si>
  <si>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</si>
  <si>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</si>
  <si>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</si>
  <si>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</si>
  <si>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</si>
  <si>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</si>
  <si>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</si>
  <si>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</si>
  <si>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[303001]龙南市民政局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</si>
  <si>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</si>
  <si>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</si>
  <si>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</si>
  <si>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</si>
  <si>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</si>
  <si>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</si>
  <si>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</si>
  <si>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</si>
  <si>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</si>
  <si>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</si>
  <si>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</si>
  <si>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</si>
  <si>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</si>
  <si>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</si>
  <si>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</si>
  <si>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</si>
  <si>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</si>
  <si>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</si>
  <si>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</si>
  <si>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</si>
  <si>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</si>
  <si>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</si>
  <si>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</si>
  <si>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</si>
  <si>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</si>
  <si>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</si>
  <si>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</si>
  <si>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</si>
  <si>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</si>
  <si>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</si>
  <si>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</si>
  <si>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</si>
  <si>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</si>
  <si>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2081001</t>
  </si>
  <si>
    <t>　　儿童福利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</si>
  <si>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</si>
  <si>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</si>
  <si>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</si>
  <si>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</si>
  <si>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</si>
  <si>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</si>
  <si>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21</t>
  </si>
  <si>
    <t>　特困人员救助供养</t>
  </si>
  <si>
    <t>　　2082102</t>
  </si>
  <si>
    <t>　　农村特困人员救助供养支出</t>
  </si>
  <si>
    <t>　25</t>
  </si>
  <si>
    <t>　其他生活救助</t>
  </si>
  <si>
    <t>　　2082501</t>
  </si>
  <si>
    <t>　　其他城市生活救助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</si>
  <si>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</si>
  <si>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</si>
  <si>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</si>
  <si>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</si>
  <si>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</si>
  <si>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</si>
  <si>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</si>
  <si>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</si>
  <si>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</si>
  <si>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</si>
  <si>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16</t>
  </si>
  <si>
    <t>　老龄卫生健康事务</t>
  </si>
  <si>
    <t>　　2101601</t>
  </si>
  <si>
    <t>　　老龄卫生健康事务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</si>
  <si>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</si>
  <si>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</si>
  <si>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</si>
  <si>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</si>
  <si>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</si>
  <si>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</si>
  <si>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填报单位[303001]龙南市民政局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</si>
  <si>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</si>
  <si>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</si>
  <si>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</si>
  <si>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</si>
  <si>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</si>
  <si>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</si>
  <si>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</si>
  <si>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</si>
  <si>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</si>
  <si>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</si>
  <si>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</si>
  <si>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</si>
  <si>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</si>
  <si>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</si>
  <si>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</si>
  <si>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</si>
  <si>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</si>
  <si>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</si>
  <si>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</si>
  <si>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</si>
  <si>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</si>
  <si>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</si>
  <si>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</si>
  <si>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</si>
  <si>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</si>
  <si>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</si>
  <si>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</si>
  <si>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</si>
  <si>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</si>
  <si>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</si>
  <si>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</si>
  <si>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</si>
  <si>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</si>
  <si>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</si>
  <si>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</si>
  <si>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</si>
  <si>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</si>
  <si>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</si>
  <si>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</si>
  <si>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</si>
  <si>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</si>
  <si>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</si>
  <si>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</si>
  <si>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</si>
  <si>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</si>
  <si>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</si>
  <si>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</si>
  <si>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</si>
  <si>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</si>
  <si>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</si>
  <si>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</si>
  <si>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</si>
  <si>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</si>
  <si>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</si>
  <si>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</si>
  <si>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</si>
  <si>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</si>
  <si>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</si>
  <si>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</si>
  <si>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</si>
  <si>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</si>
  <si>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</si>
  <si>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</si>
  <si>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</si>
  <si>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</si>
  <si>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</si>
  <si>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</si>
  <si>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</si>
  <si>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</si>
  <si>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</si>
  <si>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</si>
  <si>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</si>
  <si>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</si>
  <si>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</si>
  <si>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</si>
  <si>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</si>
  <si>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</si>
  <si>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</si>
  <si>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</si>
  <si>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</si>
  <si>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303001</t>
  </si>
  <si>
    <t>龙南市民政局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</si>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</sst>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53" sqref="B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5486.824842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4572.179404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5486.824842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914.645438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其他支出</v>
      </c>
      <c r="D8" s="19">
        <f>IF(ISBLANK('支出总表（引用）'!B10)," ",'支出总表（引用）'!B10)</f>
        <v>104.358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104.358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9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 hidden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 hidden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 hidden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 hidden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 hidden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 hidden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 hidden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 hidden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 hidden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 hidden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7.5" customHeight="1" hidden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 hidden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 hidden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 hidden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 hidden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 hidden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 hidden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 hidden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 hidden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 hidden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 hidden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 hidden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 hidden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 hidden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 hidden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0.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0.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5591.182842</v>
      </c>
      <c r="C49" s="59" t="s">
        <v>19</v>
      </c>
      <c r="D49" s="29">
        <f>IF(ISBLANK('支出总表（引用）'!B7)," ",'支出总表（引用）'!B7)</f>
        <v>5591.182842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5591.182842</v>
      </c>
      <c r="C53" s="59" t="s">
        <v>24</v>
      </c>
      <c r="D53" s="29">
        <f>B53</f>
        <v>5591.182842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183</v>
      </c>
      <c r="B2" s="7"/>
      <c r="C2" s="7"/>
    </row>
    <row r="3" s="1" customFormat="1" ht="17.25" customHeight="1"/>
    <row r="4" spans="1:3" s="1" customFormat="1" ht="15.75" customHeight="1">
      <c r="A4" s="8" t="s">
        <v>184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5591.182842</v>
      </c>
      <c r="C7" s="10"/>
      <c r="D7" s="11"/>
      <c r="F7" s="11"/>
    </row>
    <row r="8" spans="1:3" s="1" customFormat="1" ht="27" customHeight="1">
      <c r="A8" s="9" t="s">
        <v>45</v>
      </c>
      <c r="B8" s="10">
        <v>4572.179404</v>
      </c>
      <c r="C8" s="10"/>
    </row>
    <row r="9" spans="1:3" s="1" customFormat="1" ht="27" customHeight="1">
      <c r="A9" s="9" t="s">
        <v>81</v>
      </c>
      <c r="B9" s="10">
        <v>914.645438</v>
      </c>
      <c r="C9" s="10"/>
    </row>
    <row r="10" spans="1:3" s="1" customFormat="1" ht="27" customHeight="1">
      <c r="A10" s="9" t="s">
        <v>91</v>
      </c>
      <c r="B10" s="10">
        <v>104.358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184</v>
      </c>
      <c r="B3" s="4" t="s">
        <v>31</v>
      </c>
      <c r="C3" s="4" t="s">
        <v>104</v>
      </c>
      <c r="D3" s="4" t="s">
        <v>105</v>
      </c>
      <c r="E3" s="4" t="s">
        <v>186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f>B7+B8</f>
        <v>5486.824842</v>
      </c>
      <c r="C6" s="6">
        <v>5486.824842</v>
      </c>
      <c r="D6" s="6"/>
      <c r="E6" s="4"/>
    </row>
    <row r="7" spans="1:5" s="1" customFormat="1" ht="27" customHeight="1">
      <c r="A7" s="5" t="s">
        <v>45</v>
      </c>
      <c r="B7" s="6">
        <v>4572.179404</v>
      </c>
      <c r="C7" s="6">
        <v>4572.179404</v>
      </c>
      <c r="D7" s="6"/>
      <c r="E7" s="4"/>
    </row>
    <row r="8" spans="1:5" s="1" customFormat="1" ht="27" customHeight="1">
      <c r="A8" s="5" t="s">
        <v>81</v>
      </c>
      <c r="B8" s="6">
        <v>914.645438</v>
      </c>
      <c r="C8" s="6">
        <v>914.645438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4">
      <selection activeCell="C7" sqref="C7:C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f>C8+C26+C31</f>
        <v>5591.182842</v>
      </c>
      <c r="D7" s="29"/>
      <c r="E7" s="29">
        <f>E8+E26+E31</f>
        <v>5486.824842</v>
      </c>
      <c r="F7" s="29">
        <f>F8+F26+F31</f>
        <v>5486.824842</v>
      </c>
      <c r="G7" s="19"/>
      <c r="H7" s="19"/>
      <c r="I7" s="29"/>
      <c r="J7" s="29"/>
      <c r="K7" s="29"/>
      <c r="L7" s="29"/>
      <c r="M7" s="29"/>
      <c r="N7" s="29">
        <v>104.358</v>
      </c>
      <c r="O7" s="29"/>
    </row>
    <row r="8" spans="1:15" s="1" customFormat="1" ht="27" customHeight="1">
      <c r="A8" s="5" t="s">
        <v>44</v>
      </c>
      <c r="B8" s="53" t="s">
        <v>45</v>
      </c>
      <c r="C8" s="29">
        <f>C9+C11+C13+C15+C17+C20+C22+C24</f>
        <v>4572.179404</v>
      </c>
      <c r="D8" s="29"/>
      <c r="E8" s="29">
        <f>E9+E11+E13+E15+E17+E20+E22+E24</f>
        <v>4572.179404</v>
      </c>
      <c r="F8" s="29">
        <f>F9+F11+F13+F15+F17+F20+F22+F24</f>
        <v>4572.179404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1074.980172</v>
      </c>
      <c r="D9" s="29"/>
      <c r="E9" s="29">
        <v>1074.980172</v>
      </c>
      <c r="F9" s="29">
        <v>1074.980172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1074.980172</v>
      </c>
      <c r="D10" s="29"/>
      <c r="E10" s="29">
        <v>1074.980172</v>
      </c>
      <c r="F10" s="29">
        <v>1074.980172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31.127232</v>
      </c>
      <c r="D11" s="29"/>
      <c r="E11" s="29">
        <v>31.127232</v>
      </c>
      <c r="F11" s="29">
        <v>31.127232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31.127232</v>
      </c>
      <c r="D12" s="29"/>
      <c r="E12" s="29">
        <v>31.127232</v>
      </c>
      <c r="F12" s="29">
        <v>31.127232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187.224</v>
      </c>
      <c r="D13" s="29"/>
      <c r="E13" s="29">
        <v>187.224</v>
      </c>
      <c r="F13" s="29">
        <v>187.224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187.224</v>
      </c>
      <c r="D14" s="29"/>
      <c r="E14" s="29">
        <v>187.224</v>
      </c>
      <c r="F14" s="29">
        <v>187.224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240.88</v>
      </c>
      <c r="D15" s="29"/>
      <c r="E15" s="29">
        <v>240.88</v>
      </c>
      <c r="F15" s="29">
        <v>240.88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240.88</v>
      </c>
      <c r="D16" s="29"/>
      <c r="E16" s="29">
        <v>240.88</v>
      </c>
      <c r="F16" s="29">
        <v>240.88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1607.96</v>
      </c>
      <c r="D17" s="29"/>
      <c r="E17" s="29">
        <v>1607.96</v>
      </c>
      <c r="F17" s="29">
        <v>1607.96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215.86</v>
      </c>
      <c r="D18" s="29"/>
      <c r="E18" s="29">
        <v>215.86</v>
      </c>
      <c r="F18" s="29">
        <v>215.86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1392.1</v>
      </c>
      <c r="D19" s="29"/>
      <c r="E19" s="29">
        <v>1392.1</v>
      </c>
      <c r="F19" s="29">
        <v>1392.1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197</v>
      </c>
      <c r="D20" s="29"/>
      <c r="E20" s="29">
        <v>197</v>
      </c>
      <c r="F20" s="29">
        <v>197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197</v>
      </c>
      <c r="D21" s="29"/>
      <c r="E21" s="29">
        <v>197</v>
      </c>
      <c r="F21" s="29">
        <v>197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93.6</v>
      </c>
      <c r="D22" s="29"/>
      <c r="E22" s="29">
        <v>93.6</v>
      </c>
      <c r="F22" s="29">
        <v>93.6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93.6</v>
      </c>
      <c r="D23" s="29"/>
      <c r="E23" s="29">
        <v>93.6</v>
      </c>
      <c r="F23" s="29">
        <v>93.6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1139.408</v>
      </c>
      <c r="D24" s="29"/>
      <c r="E24" s="29">
        <v>1139.408</v>
      </c>
      <c r="F24" s="29">
        <v>1139.408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1139.408</v>
      </c>
      <c r="D25" s="29"/>
      <c r="E25" s="29">
        <v>1139.408</v>
      </c>
      <c r="F25" s="29">
        <v>1139.408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914.645438</v>
      </c>
      <c r="D26" s="29"/>
      <c r="E26" s="29">
        <v>914.645438</v>
      </c>
      <c r="F26" s="29">
        <v>914.645438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12.645438</v>
      </c>
      <c r="D27" s="29"/>
      <c r="E27" s="29">
        <v>12.645438</v>
      </c>
      <c r="F27" s="29">
        <v>12.645438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12.645438</v>
      </c>
      <c r="D28" s="29"/>
      <c r="E28" s="29">
        <v>12.645438</v>
      </c>
      <c r="F28" s="29">
        <v>12.645438</v>
      </c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86</v>
      </c>
      <c r="B29" s="53" t="s">
        <v>87</v>
      </c>
      <c r="C29" s="29">
        <v>902</v>
      </c>
      <c r="D29" s="29"/>
      <c r="E29" s="29">
        <v>902</v>
      </c>
      <c r="F29" s="29">
        <v>902</v>
      </c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88</v>
      </c>
      <c r="B30" s="53" t="s">
        <v>89</v>
      </c>
      <c r="C30" s="29">
        <v>902</v>
      </c>
      <c r="D30" s="29"/>
      <c r="E30" s="29">
        <v>902</v>
      </c>
      <c r="F30" s="29">
        <v>902</v>
      </c>
      <c r="G30" s="19"/>
      <c r="H30" s="19"/>
      <c r="I30" s="29"/>
      <c r="J30" s="29"/>
      <c r="K30" s="29"/>
      <c r="L30" s="29"/>
      <c r="M30" s="29"/>
      <c r="N30" s="29"/>
      <c r="O30" s="29"/>
    </row>
    <row r="31" spans="1:15" s="1" customFormat="1" ht="27" customHeight="1">
      <c r="A31" s="5" t="s">
        <v>90</v>
      </c>
      <c r="B31" s="53" t="s">
        <v>91</v>
      </c>
      <c r="C31" s="29">
        <v>104.358</v>
      </c>
      <c r="D31" s="29"/>
      <c r="E31" s="29"/>
      <c r="F31" s="29"/>
      <c r="G31" s="19"/>
      <c r="H31" s="19"/>
      <c r="I31" s="29"/>
      <c r="J31" s="29"/>
      <c r="K31" s="29"/>
      <c r="L31" s="29"/>
      <c r="M31" s="29"/>
      <c r="N31" s="29">
        <v>104.358</v>
      </c>
      <c r="O31" s="29"/>
    </row>
    <row r="32" spans="1:15" s="1" customFormat="1" ht="27" customHeight="1">
      <c r="A32" s="5" t="s">
        <v>76</v>
      </c>
      <c r="B32" s="53" t="s">
        <v>92</v>
      </c>
      <c r="C32" s="29">
        <v>104.358</v>
      </c>
      <c r="D32" s="29"/>
      <c r="E32" s="29"/>
      <c r="F32" s="29"/>
      <c r="G32" s="19"/>
      <c r="H32" s="19"/>
      <c r="I32" s="29"/>
      <c r="J32" s="29"/>
      <c r="K32" s="29"/>
      <c r="L32" s="29"/>
      <c r="M32" s="29"/>
      <c r="N32" s="29">
        <v>104.358</v>
      </c>
      <c r="O32" s="29"/>
    </row>
    <row r="33" spans="1:15" s="1" customFormat="1" ht="27" customHeight="1">
      <c r="A33" s="5" t="s">
        <v>93</v>
      </c>
      <c r="B33" s="53" t="s">
        <v>94</v>
      </c>
      <c r="C33" s="29">
        <v>104.358</v>
      </c>
      <c r="D33" s="29"/>
      <c r="E33" s="29"/>
      <c r="F33" s="29"/>
      <c r="G33" s="19"/>
      <c r="H33" s="19"/>
      <c r="I33" s="29"/>
      <c r="J33" s="29"/>
      <c r="K33" s="29"/>
      <c r="L33" s="29"/>
      <c r="M33" s="29"/>
      <c r="N33" s="29">
        <v>104.358</v>
      </c>
      <c r="O33" s="29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E7" sqref="E7:E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96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97</v>
      </c>
      <c r="B4" s="4"/>
      <c r="C4" s="50" t="s">
        <v>29</v>
      </c>
      <c r="D4" s="8" t="s">
        <v>98</v>
      </c>
      <c r="E4" s="4" t="s">
        <v>99</v>
      </c>
      <c r="F4" s="13"/>
      <c r="G4" s="13"/>
    </row>
    <row r="5" spans="1:7" s="1" customFormat="1" ht="21" customHeight="1">
      <c r="A5" s="4" t="s">
        <v>100</v>
      </c>
      <c r="B5" s="4" t="s">
        <v>101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5591.182842</v>
      </c>
      <c r="D7" s="19">
        <v>315.736842</v>
      </c>
      <c r="E7" s="19">
        <f>E8+E26+E31</f>
        <v>5275.446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4572.179404</v>
      </c>
      <c r="D8" s="19">
        <v>303.091404</v>
      </c>
      <c r="E8" s="19">
        <f>E9+E11+E13+E15+E17+E20+E22+E24</f>
        <v>4269.088</v>
      </c>
    </row>
    <row r="9" spans="1:5" s="1" customFormat="1" ht="27" customHeight="1">
      <c r="A9" s="19" t="s">
        <v>46</v>
      </c>
      <c r="B9" s="19" t="s">
        <v>47</v>
      </c>
      <c r="C9" s="19">
        <v>1074.980172</v>
      </c>
      <c r="D9" s="19">
        <v>271.964172</v>
      </c>
      <c r="E9" s="19">
        <v>803.016</v>
      </c>
    </row>
    <row r="10" spans="1:5" s="1" customFormat="1" ht="27" customHeight="1">
      <c r="A10" s="19" t="s">
        <v>48</v>
      </c>
      <c r="B10" s="19" t="s">
        <v>49</v>
      </c>
      <c r="C10" s="19">
        <v>1074.980172</v>
      </c>
      <c r="D10" s="19">
        <v>271.964172</v>
      </c>
      <c r="E10" s="19">
        <v>803.016</v>
      </c>
    </row>
    <row r="11" spans="1:5" s="1" customFormat="1" ht="27" customHeight="1">
      <c r="A11" s="19" t="s">
        <v>50</v>
      </c>
      <c r="B11" s="19" t="s">
        <v>51</v>
      </c>
      <c r="C11" s="19">
        <v>31.127232</v>
      </c>
      <c r="D11" s="19">
        <v>31.127232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31.127232</v>
      </c>
      <c r="D12" s="19">
        <v>31.127232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187.224</v>
      </c>
      <c r="D13" s="19"/>
      <c r="E13" s="19">
        <v>187.224</v>
      </c>
    </row>
    <row r="14" spans="1:5" s="1" customFormat="1" ht="27" customHeight="1">
      <c r="A14" s="19" t="s">
        <v>56</v>
      </c>
      <c r="B14" s="19" t="s">
        <v>57</v>
      </c>
      <c r="C14" s="19">
        <v>187.224</v>
      </c>
      <c r="D14" s="19"/>
      <c r="E14" s="19">
        <v>187.224</v>
      </c>
    </row>
    <row r="15" spans="1:5" s="1" customFormat="1" ht="27" customHeight="1">
      <c r="A15" s="19" t="s">
        <v>58</v>
      </c>
      <c r="B15" s="19" t="s">
        <v>59</v>
      </c>
      <c r="C15" s="19">
        <v>240.88</v>
      </c>
      <c r="D15" s="19"/>
      <c r="E15" s="19">
        <v>240.88</v>
      </c>
    </row>
    <row r="16" spans="1:5" s="1" customFormat="1" ht="27" customHeight="1">
      <c r="A16" s="19" t="s">
        <v>60</v>
      </c>
      <c r="B16" s="19" t="s">
        <v>61</v>
      </c>
      <c r="C16" s="19">
        <v>240.88</v>
      </c>
      <c r="D16" s="19"/>
      <c r="E16" s="19">
        <v>240.88</v>
      </c>
    </row>
    <row r="17" spans="1:5" s="1" customFormat="1" ht="27" customHeight="1">
      <c r="A17" s="19" t="s">
        <v>62</v>
      </c>
      <c r="B17" s="19" t="s">
        <v>63</v>
      </c>
      <c r="C17" s="19">
        <v>1607.96</v>
      </c>
      <c r="D17" s="19"/>
      <c r="E17" s="19">
        <v>1607.96</v>
      </c>
    </row>
    <row r="18" spans="1:5" s="1" customFormat="1" ht="27" customHeight="1">
      <c r="A18" s="19" t="s">
        <v>64</v>
      </c>
      <c r="B18" s="19" t="s">
        <v>65</v>
      </c>
      <c r="C18" s="19">
        <v>215.86</v>
      </c>
      <c r="D18" s="19"/>
      <c r="E18" s="19">
        <v>215.86</v>
      </c>
    </row>
    <row r="19" spans="1:5" s="1" customFormat="1" ht="27" customHeight="1">
      <c r="A19" s="19" t="s">
        <v>66</v>
      </c>
      <c r="B19" s="19" t="s">
        <v>67</v>
      </c>
      <c r="C19" s="19">
        <v>1392.1</v>
      </c>
      <c r="D19" s="19"/>
      <c r="E19" s="19">
        <v>1392.1</v>
      </c>
    </row>
    <row r="20" spans="1:5" s="1" customFormat="1" ht="27" customHeight="1">
      <c r="A20" s="19" t="s">
        <v>68</v>
      </c>
      <c r="B20" s="19" t="s">
        <v>69</v>
      </c>
      <c r="C20" s="19">
        <v>197</v>
      </c>
      <c r="D20" s="19"/>
      <c r="E20" s="19">
        <v>197</v>
      </c>
    </row>
    <row r="21" spans="1:5" s="1" customFormat="1" ht="27" customHeight="1">
      <c r="A21" s="19" t="s">
        <v>70</v>
      </c>
      <c r="B21" s="19" t="s">
        <v>71</v>
      </c>
      <c r="C21" s="19">
        <v>197</v>
      </c>
      <c r="D21" s="19"/>
      <c r="E21" s="19">
        <v>197</v>
      </c>
    </row>
    <row r="22" spans="1:5" s="1" customFormat="1" ht="27" customHeight="1">
      <c r="A22" s="19" t="s">
        <v>72</v>
      </c>
      <c r="B22" s="19" t="s">
        <v>73</v>
      </c>
      <c r="C22" s="19">
        <v>93.6</v>
      </c>
      <c r="D22" s="19"/>
      <c r="E22" s="19">
        <v>93.6</v>
      </c>
    </row>
    <row r="23" spans="1:5" s="1" customFormat="1" ht="27" customHeight="1">
      <c r="A23" s="19" t="s">
        <v>74</v>
      </c>
      <c r="B23" s="19" t="s">
        <v>75</v>
      </c>
      <c r="C23" s="19">
        <v>93.6</v>
      </c>
      <c r="D23" s="19"/>
      <c r="E23" s="19">
        <v>93.6</v>
      </c>
    </row>
    <row r="24" spans="1:5" s="1" customFormat="1" ht="27" customHeight="1">
      <c r="A24" s="19" t="s">
        <v>76</v>
      </c>
      <c r="B24" s="19" t="s">
        <v>77</v>
      </c>
      <c r="C24" s="19">
        <v>1139.408</v>
      </c>
      <c r="D24" s="19"/>
      <c r="E24" s="19">
        <v>1139.408</v>
      </c>
    </row>
    <row r="25" spans="1:5" s="1" customFormat="1" ht="27" customHeight="1">
      <c r="A25" s="19" t="s">
        <v>78</v>
      </c>
      <c r="B25" s="19" t="s">
        <v>79</v>
      </c>
      <c r="C25" s="19">
        <v>1139.408</v>
      </c>
      <c r="D25" s="19"/>
      <c r="E25" s="19">
        <v>1139.408</v>
      </c>
    </row>
    <row r="26" spans="1:5" s="1" customFormat="1" ht="27" customHeight="1">
      <c r="A26" s="19" t="s">
        <v>80</v>
      </c>
      <c r="B26" s="19" t="s">
        <v>81</v>
      </c>
      <c r="C26" s="19">
        <v>914.645438</v>
      </c>
      <c r="D26" s="19">
        <v>12.645438</v>
      </c>
      <c r="E26" s="19">
        <v>902</v>
      </c>
    </row>
    <row r="27" spans="1:5" s="1" customFormat="1" ht="27" customHeight="1">
      <c r="A27" s="19" t="s">
        <v>82</v>
      </c>
      <c r="B27" s="19" t="s">
        <v>83</v>
      </c>
      <c r="C27" s="19">
        <v>12.645438</v>
      </c>
      <c r="D27" s="19">
        <v>12.645438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12.645438</v>
      </c>
      <c r="D28" s="19">
        <v>12.645438</v>
      </c>
      <c r="E28" s="19"/>
    </row>
    <row r="29" spans="1:5" s="1" customFormat="1" ht="27" customHeight="1">
      <c r="A29" s="19" t="s">
        <v>86</v>
      </c>
      <c r="B29" s="19" t="s">
        <v>87</v>
      </c>
      <c r="C29" s="19">
        <v>902</v>
      </c>
      <c r="D29" s="19"/>
      <c r="E29" s="19">
        <v>902</v>
      </c>
    </row>
    <row r="30" spans="1:5" s="1" customFormat="1" ht="27" customHeight="1">
      <c r="A30" s="19" t="s">
        <v>88</v>
      </c>
      <c r="B30" s="19" t="s">
        <v>89</v>
      </c>
      <c r="C30" s="19">
        <v>902</v>
      </c>
      <c r="D30" s="19"/>
      <c r="E30" s="19">
        <v>902</v>
      </c>
    </row>
    <row r="31" spans="1:5" s="1" customFormat="1" ht="27" customHeight="1">
      <c r="A31" s="19" t="s">
        <v>90</v>
      </c>
      <c r="B31" s="19" t="s">
        <v>91</v>
      </c>
      <c r="C31" s="19">
        <v>104.358</v>
      </c>
      <c r="D31" s="19"/>
      <c r="E31" s="19">
        <v>104.358</v>
      </c>
    </row>
    <row r="32" spans="1:5" s="1" customFormat="1" ht="27" customHeight="1">
      <c r="A32" s="19" t="s">
        <v>76</v>
      </c>
      <c r="B32" s="19" t="s">
        <v>92</v>
      </c>
      <c r="C32" s="19">
        <v>104.358</v>
      </c>
      <c r="D32" s="19"/>
      <c r="E32" s="19">
        <v>104.358</v>
      </c>
    </row>
    <row r="33" spans="1:5" s="1" customFormat="1" ht="27" customHeight="1">
      <c r="A33" s="19" t="s">
        <v>93</v>
      </c>
      <c r="B33" s="19" t="s">
        <v>94</v>
      </c>
      <c r="C33" s="19">
        <v>104.358</v>
      </c>
      <c r="D33" s="19"/>
      <c r="E33" s="19">
        <v>104.358</v>
      </c>
    </row>
    <row r="34" spans="1:5" s="1" customFormat="1" ht="21" customHeight="1">
      <c r="A34" s="3"/>
      <c r="B34" s="3"/>
      <c r="C34" s="3"/>
      <c r="D34" s="3"/>
      <c r="E34" s="3"/>
    </row>
    <row r="35" s="1" customFormat="1" ht="21" customHeight="1"/>
    <row r="36" s="1" customFormat="1" ht="21" customHeight="1">
      <c r="C36" s="48"/>
    </row>
    <row r="37" s="1" customFormat="1" ht="21" customHeight="1">
      <c r="E37" s="48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102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103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104</v>
      </c>
      <c r="F5" s="31" t="s">
        <v>105</v>
      </c>
      <c r="G5" s="12" t="s">
        <v>106</v>
      </c>
    </row>
    <row r="6" spans="1:7" s="1" customFormat="1" ht="17.25" customHeight="1">
      <c r="A6" s="42" t="s">
        <v>8</v>
      </c>
      <c r="B6" s="19">
        <v>5591.182842</v>
      </c>
      <c r="C6" s="19" t="s">
        <v>107</v>
      </c>
      <c r="D6" s="10">
        <f>IF(ISBLANK('财拨总表（引用）'!B6)," ",'财拨总表（引用）'!B6)</f>
        <v>5486.824842</v>
      </c>
      <c r="E6" s="10">
        <f>IF(ISBLANK('财拨总表（引用）'!C6)," ",'财拨总表（引用）'!C6)</f>
        <v>5486.824842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108</v>
      </c>
      <c r="B7" s="19">
        <v>5591.182842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4572.179404</v>
      </c>
      <c r="E7" s="10">
        <f>IF(ISBLANK('财拨总表（引用）'!C7)," ",'财拨总表（引用）'!C7)</f>
        <v>4572.179404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109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914.645438</v>
      </c>
      <c r="E8" s="10">
        <f>IF(ISBLANK('财拨总表（引用）'!C8)," ",'财拨总表（引用）'!C8)</f>
        <v>914.645438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110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111</v>
      </c>
      <c r="B47" s="45"/>
      <c r="C47" s="19" t="s">
        <v>112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113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114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5715.634842</v>
      </c>
      <c r="C52" s="47" t="s">
        <v>24</v>
      </c>
      <c r="D52" s="10">
        <f>IF(ISBLANK('财拨总表（引用）'!B6)," ",'财拨总表（引用）'!B6)</f>
        <v>5486.824842</v>
      </c>
      <c r="E52" s="10">
        <f>IF(ISBLANK('财拨总表（引用）'!C6)," ",'财拨总表（引用）'!C6)</f>
        <v>5486.824842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7" sqref="C7: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29">
        <v>5591.182842</v>
      </c>
      <c r="D7" s="19">
        <v>315.736842</v>
      </c>
      <c r="E7" s="19">
        <v>5275.446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29">
        <v>4572.179404</v>
      </c>
      <c r="D8" s="19">
        <v>303.091404</v>
      </c>
      <c r="E8" s="19">
        <v>4269.088</v>
      </c>
    </row>
    <row r="9" spans="1:5" s="1" customFormat="1" ht="28.5" customHeight="1">
      <c r="A9" s="19" t="s">
        <v>46</v>
      </c>
      <c r="B9" s="19" t="s">
        <v>47</v>
      </c>
      <c r="C9" s="19">
        <v>1074.980172</v>
      </c>
      <c r="D9" s="19">
        <v>271.964172</v>
      </c>
      <c r="E9" s="19">
        <v>803.016</v>
      </c>
    </row>
    <row r="10" spans="1:5" s="1" customFormat="1" ht="28.5" customHeight="1">
      <c r="A10" s="19" t="s">
        <v>48</v>
      </c>
      <c r="B10" s="19" t="s">
        <v>49</v>
      </c>
      <c r="C10" s="19">
        <v>1074.980172</v>
      </c>
      <c r="D10" s="19">
        <v>271.964172</v>
      </c>
      <c r="E10" s="19">
        <v>803.016</v>
      </c>
    </row>
    <row r="11" spans="1:5" s="1" customFormat="1" ht="28.5" customHeight="1">
      <c r="A11" s="19" t="s">
        <v>50</v>
      </c>
      <c r="B11" s="19" t="s">
        <v>51</v>
      </c>
      <c r="C11" s="19">
        <v>31.127232</v>
      </c>
      <c r="D11" s="19">
        <v>31.127232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31.127232</v>
      </c>
      <c r="D12" s="19">
        <v>31.127232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187.224</v>
      </c>
      <c r="D13" s="19"/>
      <c r="E13" s="19">
        <v>187.224</v>
      </c>
    </row>
    <row r="14" spans="1:5" s="1" customFormat="1" ht="28.5" customHeight="1">
      <c r="A14" s="19" t="s">
        <v>56</v>
      </c>
      <c r="B14" s="19" t="s">
        <v>57</v>
      </c>
      <c r="C14" s="19">
        <v>187.224</v>
      </c>
      <c r="D14" s="19"/>
      <c r="E14" s="19">
        <v>187.224</v>
      </c>
    </row>
    <row r="15" spans="1:5" s="1" customFormat="1" ht="28.5" customHeight="1">
      <c r="A15" s="19" t="s">
        <v>58</v>
      </c>
      <c r="B15" s="19" t="s">
        <v>59</v>
      </c>
      <c r="C15" s="19">
        <v>240.88</v>
      </c>
      <c r="D15" s="19"/>
      <c r="E15" s="19">
        <v>240.88</v>
      </c>
    </row>
    <row r="16" spans="1:5" s="1" customFormat="1" ht="28.5" customHeight="1">
      <c r="A16" s="19" t="s">
        <v>60</v>
      </c>
      <c r="B16" s="19" t="s">
        <v>61</v>
      </c>
      <c r="C16" s="19">
        <v>240.88</v>
      </c>
      <c r="D16" s="19"/>
      <c r="E16" s="19">
        <v>240.88</v>
      </c>
    </row>
    <row r="17" spans="1:5" s="1" customFormat="1" ht="28.5" customHeight="1">
      <c r="A17" s="19" t="s">
        <v>62</v>
      </c>
      <c r="B17" s="19" t="s">
        <v>63</v>
      </c>
      <c r="C17" s="19">
        <v>1607.96</v>
      </c>
      <c r="D17" s="19"/>
      <c r="E17" s="19">
        <v>1607.96</v>
      </c>
    </row>
    <row r="18" spans="1:5" s="1" customFormat="1" ht="28.5" customHeight="1">
      <c r="A18" s="19" t="s">
        <v>64</v>
      </c>
      <c r="B18" s="19" t="s">
        <v>65</v>
      </c>
      <c r="C18" s="19">
        <v>215.86</v>
      </c>
      <c r="D18" s="19"/>
      <c r="E18" s="19">
        <v>215.86</v>
      </c>
    </row>
    <row r="19" spans="1:5" s="1" customFormat="1" ht="28.5" customHeight="1">
      <c r="A19" s="19" t="s">
        <v>66</v>
      </c>
      <c r="B19" s="19" t="s">
        <v>67</v>
      </c>
      <c r="C19" s="19">
        <v>1392.1</v>
      </c>
      <c r="D19" s="19"/>
      <c r="E19" s="19">
        <v>1392.1</v>
      </c>
    </row>
    <row r="20" spans="1:5" s="1" customFormat="1" ht="28.5" customHeight="1">
      <c r="A20" s="19" t="s">
        <v>68</v>
      </c>
      <c r="B20" s="19" t="s">
        <v>69</v>
      </c>
      <c r="C20" s="19">
        <v>197</v>
      </c>
      <c r="D20" s="19"/>
      <c r="E20" s="19">
        <v>197</v>
      </c>
    </row>
    <row r="21" spans="1:5" s="1" customFormat="1" ht="28.5" customHeight="1">
      <c r="A21" s="19" t="s">
        <v>70</v>
      </c>
      <c r="B21" s="19" t="s">
        <v>71</v>
      </c>
      <c r="C21" s="19">
        <v>197</v>
      </c>
      <c r="D21" s="19"/>
      <c r="E21" s="19">
        <v>197</v>
      </c>
    </row>
    <row r="22" spans="1:5" s="1" customFormat="1" ht="28.5" customHeight="1">
      <c r="A22" s="19" t="s">
        <v>72</v>
      </c>
      <c r="B22" s="19" t="s">
        <v>73</v>
      </c>
      <c r="C22" s="19">
        <v>93.6</v>
      </c>
      <c r="D22" s="19"/>
      <c r="E22" s="19">
        <v>93.6</v>
      </c>
    </row>
    <row r="23" spans="1:5" s="1" customFormat="1" ht="28.5" customHeight="1">
      <c r="A23" s="19" t="s">
        <v>74</v>
      </c>
      <c r="B23" s="19" t="s">
        <v>75</v>
      </c>
      <c r="C23" s="19">
        <v>93.6</v>
      </c>
      <c r="D23" s="19"/>
      <c r="E23" s="19">
        <v>93.6</v>
      </c>
    </row>
    <row r="24" spans="1:5" s="1" customFormat="1" ht="28.5" customHeight="1">
      <c r="A24" s="19" t="s">
        <v>76</v>
      </c>
      <c r="B24" s="19" t="s">
        <v>77</v>
      </c>
      <c r="C24" s="19">
        <v>1139.408</v>
      </c>
      <c r="D24" s="19"/>
      <c r="E24" s="19">
        <v>1139.408</v>
      </c>
    </row>
    <row r="25" spans="1:5" s="1" customFormat="1" ht="28.5" customHeight="1">
      <c r="A25" s="19" t="s">
        <v>78</v>
      </c>
      <c r="B25" s="19" t="s">
        <v>79</v>
      </c>
      <c r="C25" s="19">
        <v>1139.408</v>
      </c>
      <c r="D25" s="19"/>
      <c r="E25" s="19">
        <v>1139.408</v>
      </c>
    </row>
    <row r="26" spans="1:5" s="1" customFormat="1" ht="28.5" customHeight="1">
      <c r="A26" s="19" t="s">
        <v>80</v>
      </c>
      <c r="B26" s="19" t="s">
        <v>81</v>
      </c>
      <c r="C26" s="19">
        <v>914.645438</v>
      </c>
      <c r="D26" s="19">
        <v>12.645438</v>
      </c>
      <c r="E26" s="19">
        <v>902</v>
      </c>
    </row>
    <row r="27" spans="1:5" s="1" customFormat="1" ht="28.5" customHeight="1">
      <c r="A27" s="19" t="s">
        <v>82</v>
      </c>
      <c r="B27" s="19" t="s">
        <v>83</v>
      </c>
      <c r="C27" s="19">
        <v>12.645438</v>
      </c>
      <c r="D27" s="19">
        <v>12.645438</v>
      </c>
      <c r="E27" s="19"/>
    </row>
    <row r="28" spans="1:5" s="1" customFormat="1" ht="28.5" customHeight="1">
      <c r="A28" s="19" t="s">
        <v>84</v>
      </c>
      <c r="B28" s="19" t="s">
        <v>85</v>
      </c>
      <c r="C28" s="19">
        <v>12.645438</v>
      </c>
      <c r="D28" s="19">
        <v>12.645438</v>
      </c>
      <c r="E28" s="19"/>
    </row>
    <row r="29" spans="1:5" s="1" customFormat="1" ht="28.5" customHeight="1">
      <c r="A29" s="19" t="s">
        <v>86</v>
      </c>
      <c r="B29" s="19" t="s">
        <v>87</v>
      </c>
      <c r="C29" s="19">
        <v>902</v>
      </c>
      <c r="D29" s="19"/>
      <c r="E29" s="19">
        <v>902</v>
      </c>
    </row>
    <row r="30" spans="1:5" s="1" customFormat="1" ht="28.5" customHeight="1">
      <c r="A30" s="19" t="s">
        <v>88</v>
      </c>
      <c r="B30" s="19" t="s">
        <v>89</v>
      </c>
      <c r="C30" s="19">
        <v>902</v>
      </c>
      <c r="D30" s="19"/>
      <c r="E30" s="19">
        <v>902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118</v>
      </c>
      <c r="B4" s="4"/>
      <c r="C4" s="4" t="s">
        <v>119</v>
      </c>
      <c r="D4" s="4"/>
      <c r="E4" s="4"/>
      <c r="F4" s="13"/>
      <c r="G4" s="13"/>
    </row>
    <row r="5" spans="1:7" s="1" customFormat="1" ht="21" customHeight="1">
      <c r="A5" s="4" t="s">
        <v>100</v>
      </c>
      <c r="B5" s="8" t="s">
        <v>101</v>
      </c>
      <c r="C5" s="31" t="s">
        <v>29</v>
      </c>
      <c r="D5" s="31" t="s">
        <v>120</v>
      </c>
      <c r="E5" s="31" t="s">
        <v>121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315.736842</v>
      </c>
      <c r="D7" s="29">
        <v>292.636842</v>
      </c>
      <c r="E7" s="29">
        <v>23.1</v>
      </c>
      <c r="F7" s="34"/>
      <c r="G7" s="34"/>
      <c r="H7" s="11"/>
    </row>
    <row r="8" spans="1:5" s="1" customFormat="1" ht="27" customHeight="1">
      <c r="A8" s="5" t="s">
        <v>122</v>
      </c>
      <c r="B8" s="5" t="s">
        <v>123</v>
      </c>
      <c r="C8" s="29">
        <v>282.050842</v>
      </c>
      <c r="D8" s="29">
        <v>282.050842</v>
      </c>
      <c r="E8" s="29"/>
    </row>
    <row r="9" spans="1:5" s="1" customFormat="1" ht="27" customHeight="1">
      <c r="A9" s="5" t="s">
        <v>124</v>
      </c>
      <c r="B9" s="5" t="s">
        <v>125</v>
      </c>
      <c r="C9" s="29">
        <v>119.2584</v>
      </c>
      <c r="D9" s="29">
        <v>119.2584</v>
      </c>
      <c r="E9" s="29"/>
    </row>
    <row r="10" spans="1:5" s="1" customFormat="1" ht="27" customHeight="1">
      <c r="A10" s="5" t="s">
        <v>126</v>
      </c>
      <c r="B10" s="5" t="s">
        <v>127</v>
      </c>
      <c r="C10" s="29">
        <v>68.7708</v>
      </c>
      <c r="D10" s="29">
        <v>68.7708</v>
      </c>
      <c r="E10" s="29"/>
    </row>
    <row r="11" spans="1:5" s="1" customFormat="1" ht="27" customHeight="1">
      <c r="A11" s="5" t="s">
        <v>128</v>
      </c>
      <c r="B11" s="5" t="s">
        <v>129</v>
      </c>
      <c r="C11" s="29">
        <v>9.9382</v>
      </c>
      <c r="D11" s="29">
        <v>9.9382</v>
      </c>
      <c r="E11" s="29"/>
    </row>
    <row r="12" spans="1:5" s="1" customFormat="1" ht="27" customHeight="1">
      <c r="A12" s="5" t="s">
        <v>130</v>
      </c>
      <c r="B12" s="5" t="s">
        <v>131</v>
      </c>
      <c r="C12" s="29">
        <v>31.127232</v>
      </c>
      <c r="D12" s="29">
        <v>31.127232</v>
      </c>
      <c r="E12" s="29"/>
    </row>
    <row r="13" spans="1:5" s="1" customFormat="1" ht="27" customHeight="1">
      <c r="A13" s="5" t="s">
        <v>132</v>
      </c>
      <c r="B13" s="5" t="s">
        <v>133</v>
      </c>
      <c r="C13" s="29">
        <v>7.781808</v>
      </c>
      <c r="D13" s="29">
        <v>7.781808</v>
      </c>
      <c r="E13" s="29"/>
    </row>
    <row r="14" spans="1:5" s="1" customFormat="1" ht="27" customHeight="1">
      <c r="A14" s="5" t="s">
        <v>134</v>
      </c>
      <c r="B14" s="5" t="s">
        <v>135</v>
      </c>
      <c r="C14" s="29">
        <v>12.645438</v>
      </c>
      <c r="D14" s="29">
        <v>12.645438</v>
      </c>
      <c r="E14" s="29"/>
    </row>
    <row r="15" spans="1:5" s="1" customFormat="1" ht="27" customHeight="1">
      <c r="A15" s="5" t="s">
        <v>136</v>
      </c>
      <c r="B15" s="5" t="s">
        <v>137</v>
      </c>
      <c r="C15" s="29">
        <v>2.040564</v>
      </c>
      <c r="D15" s="29">
        <v>2.040564</v>
      </c>
      <c r="E15" s="29"/>
    </row>
    <row r="16" spans="1:5" s="1" customFormat="1" ht="27" customHeight="1">
      <c r="A16" s="5" t="s">
        <v>138</v>
      </c>
      <c r="B16" s="5" t="s">
        <v>139</v>
      </c>
      <c r="C16" s="29">
        <v>30.4884</v>
      </c>
      <c r="D16" s="29">
        <v>30.4884</v>
      </c>
      <c r="E16" s="29"/>
    </row>
    <row r="17" spans="1:5" s="1" customFormat="1" ht="27" customHeight="1">
      <c r="A17" s="5" t="s">
        <v>140</v>
      </c>
      <c r="B17" s="5" t="s">
        <v>141</v>
      </c>
      <c r="C17" s="29">
        <v>23.1</v>
      </c>
      <c r="D17" s="29"/>
      <c r="E17" s="29">
        <v>23.1</v>
      </c>
    </row>
    <row r="18" spans="1:5" s="1" customFormat="1" ht="27" customHeight="1">
      <c r="A18" s="5" t="s">
        <v>142</v>
      </c>
      <c r="B18" s="5" t="s">
        <v>143</v>
      </c>
      <c r="C18" s="29">
        <v>3</v>
      </c>
      <c r="D18" s="29"/>
      <c r="E18" s="29">
        <v>3</v>
      </c>
    </row>
    <row r="19" spans="1:5" s="1" customFormat="1" ht="27" customHeight="1">
      <c r="A19" s="5" t="s">
        <v>144</v>
      </c>
      <c r="B19" s="5" t="s">
        <v>145</v>
      </c>
      <c r="C19" s="29">
        <v>0.05</v>
      </c>
      <c r="D19" s="29"/>
      <c r="E19" s="29">
        <v>0.05</v>
      </c>
    </row>
    <row r="20" spans="1:5" s="1" customFormat="1" ht="27" customHeight="1">
      <c r="A20" s="5" t="s">
        <v>146</v>
      </c>
      <c r="B20" s="5" t="s">
        <v>147</v>
      </c>
      <c r="C20" s="29">
        <v>2</v>
      </c>
      <c r="D20" s="29"/>
      <c r="E20" s="29">
        <v>2</v>
      </c>
    </row>
    <row r="21" spans="1:5" s="1" customFormat="1" ht="27" customHeight="1">
      <c r="A21" s="5" t="s">
        <v>148</v>
      </c>
      <c r="B21" s="5" t="s">
        <v>149</v>
      </c>
      <c r="C21" s="29">
        <v>0.5</v>
      </c>
      <c r="D21" s="29"/>
      <c r="E21" s="29">
        <v>0.5</v>
      </c>
    </row>
    <row r="22" spans="1:5" s="1" customFormat="1" ht="27" customHeight="1">
      <c r="A22" s="5" t="s">
        <v>150</v>
      </c>
      <c r="B22" s="5" t="s">
        <v>151</v>
      </c>
      <c r="C22" s="29">
        <v>3.57</v>
      </c>
      <c r="D22" s="29"/>
      <c r="E22" s="29">
        <v>3.57</v>
      </c>
    </row>
    <row r="23" spans="1:5" s="1" customFormat="1" ht="27" customHeight="1">
      <c r="A23" s="5" t="s">
        <v>152</v>
      </c>
      <c r="B23" s="5" t="s">
        <v>153</v>
      </c>
      <c r="C23" s="29">
        <v>1</v>
      </c>
      <c r="D23" s="29"/>
      <c r="E23" s="29">
        <v>1</v>
      </c>
    </row>
    <row r="24" spans="1:5" s="1" customFormat="1" ht="27" customHeight="1">
      <c r="A24" s="5" t="s">
        <v>154</v>
      </c>
      <c r="B24" s="5" t="s">
        <v>155</v>
      </c>
      <c r="C24" s="29">
        <v>4.18</v>
      </c>
      <c r="D24" s="29"/>
      <c r="E24" s="29">
        <v>4.18</v>
      </c>
    </row>
    <row r="25" spans="1:5" s="1" customFormat="1" ht="27" customHeight="1">
      <c r="A25" s="5" t="s">
        <v>156</v>
      </c>
      <c r="B25" s="5" t="s">
        <v>157</v>
      </c>
      <c r="C25" s="29">
        <v>2</v>
      </c>
      <c r="D25" s="29"/>
      <c r="E25" s="29">
        <v>2</v>
      </c>
    </row>
    <row r="26" spans="1:5" s="1" customFormat="1" ht="27" customHeight="1">
      <c r="A26" s="5" t="s">
        <v>158</v>
      </c>
      <c r="B26" s="5" t="s">
        <v>159</v>
      </c>
      <c r="C26" s="29">
        <v>0.8</v>
      </c>
      <c r="D26" s="29"/>
      <c r="E26" s="29">
        <v>0.8</v>
      </c>
    </row>
    <row r="27" spans="1:5" s="1" customFormat="1" ht="27" customHeight="1">
      <c r="A27" s="5" t="s">
        <v>160</v>
      </c>
      <c r="B27" s="5" t="s">
        <v>161</v>
      </c>
      <c r="C27" s="29">
        <v>6</v>
      </c>
      <c r="D27" s="29"/>
      <c r="E27" s="29">
        <v>6</v>
      </c>
    </row>
    <row r="28" spans="1:5" s="1" customFormat="1" ht="27" customHeight="1">
      <c r="A28" s="5" t="s">
        <v>162</v>
      </c>
      <c r="B28" s="5" t="s">
        <v>163</v>
      </c>
      <c r="C28" s="29">
        <v>10.586</v>
      </c>
      <c r="D28" s="29">
        <v>10.586</v>
      </c>
      <c r="E28" s="29"/>
    </row>
    <row r="29" spans="1:5" s="1" customFormat="1" ht="27" customHeight="1">
      <c r="A29" s="5" t="s">
        <v>164</v>
      </c>
      <c r="B29" s="5" t="s">
        <v>165</v>
      </c>
      <c r="C29" s="29">
        <v>1.061</v>
      </c>
      <c r="D29" s="29">
        <v>1.061</v>
      </c>
      <c r="E29" s="29"/>
    </row>
    <row r="30" spans="1:5" s="1" customFormat="1" ht="27" customHeight="1">
      <c r="A30" s="5" t="s">
        <v>166</v>
      </c>
      <c r="B30" s="5" t="s">
        <v>167</v>
      </c>
      <c r="C30" s="29">
        <v>7.365</v>
      </c>
      <c r="D30" s="29">
        <v>7.365</v>
      </c>
      <c r="E30" s="29"/>
    </row>
    <row r="31" spans="1:5" s="1" customFormat="1" ht="27" customHeight="1">
      <c r="A31" s="5" t="s">
        <v>168</v>
      </c>
      <c r="B31" s="5" t="s">
        <v>169</v>
      </c>
      <c r="C31" s="29">
        <v>2.16</v>
      </c>
      <c r="D31" s="29">
        <v>2.16</v>
      </c>
      <c r="E31" s="29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11" sqref="E10:E1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170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96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171</v>
      </c>
      <c r="B4" s="4" t="s">
        <v>172</v>
      </c>
      <c r="C4" s="4" t="s">
        <v>29</v>
      </c>
      <c r="D4" s="24" t="s">
        <v>173</v>
      </c>
      <c r="E4" s="24" t="s">
        <v>174</v>
      </c>
      <c r="F4" s="24" t="s">
        <v>175</v>
      </c>
      <c r="G4" s="24" t="s">
        <v>176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26</v>
      </c>
      <c r="D7" s="29"/>
      <c r="E7" s="30">
        <v>20</v>
      </c>
      <c r="F7" s="29">
        <v>6</v>
      </c>
      <c r="G7" s="29"/>
    </row>
    <row r="8" spans="1:7" s="1" customFormat="1" ht="27.75" customHeight="1">
      <c r="A8" s="28" t="s">
        <v>177</v>
      </c>
      <c r="B8" s="28" t="s">
        <v>178</v>
      </c>
      <c r="C8" s="29">
        <v>26</v>
      </c>
      <c r="D8" s="29"/>
      <c r="E8" s="30">
        <v>20</v>
      </c>
      <c r="F8" s="29">
        <v>6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179</v>
      </c>
      <c r="E1" s="18"/>
      <c r="F1" s="13"/>
      <c r="G1" s="13"/>
    </row>
    <row r="2" spans="1:7" s="1" customFormat="1" ht="29.25" customHeight="1">
      <c r="A2" s="15" t="s">
        <v>180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97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181</v>
      </c>
      <c r="D1" s="14"/>
      <c r="E1" s="14"/>
      <c r="F1" s="13"/>
      <c r="G1" s="13"/>
    </row>
    <row r="2" spans="1:7" s="1" customFormat="1" ht="29.25" customHeight="1">
      <c r="A2" s="15" t="s">
        <v>182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97</v>
      </c>
      <c r="B4" s="4"/>
      <c r="C4" s="4" t="s">
        <v>116</v>
      </c>
      <c r="D4" s="4"/>
      <c r="E4" s="4"/>
      <c r="F4" s="13"/>
      <c r="G4" s="13"/>
    </row>
    <row r="5" spans="1:7" s="1" customFormat="1" ht="28.5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2022-04-15T03:41:57Z</dcterms:created>
  <dcterms:modified xsi:type="dcterms:W3CDTF">2022-04-15T03:56:03Z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