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封面" sheetId="1" r:id="rId1"/>
    <sheet name="收支预算总表" sheetId="2" r:id="rId2"/>
    <sheet name="单位收入总表" sheetId="3" r:id="rId3"/>
    <sheet name="单位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国有资本经营" sheetId="10" r:id="rId10"/>
    <sheet name="支出总表（引用）" sheetId="11" r:id="rId11"/>
    <sheet name="财拨总表（引用）" sheetId="12" r:id="rId12"/>
    <sheet name="整体支出绩效目标表" sheetId="13" r:id="rId13"/>
    <sheet name="项目支出绩效目标表" sheetId="14" r:id="rId14"/>
  </sheets>
  <definedNames/>
  <calcPr fullCalcOnLoad="1"/>
</workbook>
</file>

<file path=xl/sharedStrings.xml><?xml version="1.0" encoding="utf-8"?>
<sst xmlns="http://schemas.openxmlformats.org/spreadsheetml/2006/main" count="514" uniqueCount="334">
  <si>
    <t>总计</t>
  </si>
  <si>
    <t>2022年部门预算表</t>
  </si>
  <si>
    <t>部门名称：</t>
  </si>
  <si>
    <t xml:space="preserve">                  龙南市卫生健康委员会</t>
  </si>
  <si>
    <t>编制日期：</t>
  </si>
  <si>
    <t>年</t>
  </si>
  <si>
    <t>月</t>
  </si>
  <si>
    <t>日</t>
  </si>
  <si>
    <t>编制单位：</t>
  </si>
  <si>
    <t>单位负责人签章：</t>
  </si>
  <si>
    <t>财务负责人签章：</t>
  </si>
  <si>
    <t>制表人签章：</t>
  </si>
  <si>
    <t>收支预算总表</t>
  </si>
  <si>
    <t>填报单位:[304001]龙南市卫生健康委员会</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</si>
  <si>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</si>
  <si>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</si>
  <si>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</si>
  <si>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</si>
  <si>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</si>
  <si>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</si>
  <si>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</si>
  <si>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</si>
  <si>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</si>
  <si>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</si>
  <si>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</si>
  <si>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</si>
  <si>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</si>
  <si>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</si>
  <si>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</si>
  <si>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</si>
  <si>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</si>
  <si>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</si>
  <si>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</si>
  <si>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</si>
  <si>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</si>
  <si>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</si>
  <si>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</si>
  <si>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</si>
  <si>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[304001]龙南市卫生健康委员会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</si>
  <si>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</si>
  <si>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</si>
  <si>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</si>
  <si>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</si>
  <si>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</si>
  <si>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</si>
  <si>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</si>
  <si>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</si>
  <si>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</si>
  <si>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</si>
  <si>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</si>
  <si>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</si>
  <si>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</si>
  <si>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</si>
  <si>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</si>
  <si>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</si>
  <si>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</si>
  <si>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</si>
  <si>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社会保障和就业支出</t>
  </si>
  <si>
    <t>　05</t>
  </si>
  <si>
    <t>　行政事业单位养老支出</t>
  </si>
  <si>
    <t>　　2080505</t>
  </si>
  <si>
    <t>　　机关事业单位基本养老保险缴费支出</t>
  </si>
  <si>
    <t>210</t>
  </si>
  <si>
    <t>卫生健康支出</t>
  </si>
  <si>
    <t>　01</t>
  </si>
  <si>
    <t>　卫生健康管理事务</t>
  </si>
  <si>
    <t>　　2100102</t>
  </si>
  <si>
    <t>　　一般行政管理事务</t>
  </si>
  <si>
    <t>　04</t>
  </si>
  <si>
    <t>　公共卫生</t>
  </si>
  <si>
    <t>　　2100408</t>
  </si>
  <si>
    <t>　　基本公共卫生服务</t>
  </si>
  <si>
    <t>　　2100409</t>
  </si>
  <si>
    <t>　　重大公共卫生服务</t>
  </si>
  <si>
    <t>　　2100499</t>
  </si>
  <si>
    <t>　　其他公共卫生支出</t>
  </si>
  <si>
    <t>　07</t>
  </si>
  <si>
    <t>　计划生育事务</t>
  </si>
  <si>
    <t>　　2100799</t>
  </si>
  <si>
    <t>　　其他计划生育事务支出</t>
  </si>
  <si>
    <t>　11</t>
  </si>
  <si>
    <t>　行政事业单位医疗</t>
  </si>
  <si>
    <t>　　2101101</t>
  </si>
  <si>
    <t>　　行政单位医疗</t>
  </si>
  <si>
    <t>229</t>
  </si>
  <si>
    <t>其他支出</t>
  </si>
  <si>
    <t>　99</t>
  </si>
  <si>
    <t>　其他支出</t>
  </si>
  <si>
    <t>　　2299999</t>
  </si>
  <si>
    <t>　　其他支出</t>
  </si>
  <si>
    <t>单位支出总表</t>
  </si>
  <si>
    <t>填报单位[304001]龙南市卫生健康委员会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</si>
  <si>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</si>
  <si>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</si>
  <si>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</si>
  <si>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</si>
  <si>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</si>
  <si>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</si>
  <si>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</si>
  <si>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</si>
  <si>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</si>
  <si>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</si>
  <si>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</si>
  <si>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</si>
  <si>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</si>
  <si>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</si>
  <si>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</si>
  <si>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</si>
  <si>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</si>
  <si>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</si>
  <si>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</si>
  <si>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</si>
  <si>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</si>
  <si>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</si>
  <si>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</si>
  <si>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</si>
  <si>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</si>
  <si>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</si>
  <si>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</si>
  <si>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</si>
  <si>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</si>
  <si>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</si>
  <si>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</si>
  <si>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</si>
  <si>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</si>
  <si>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</si>
  <si>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</si>
  <si>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</si>
  <si>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</si>
  <si>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</si>
  <si>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</si>
  <si>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</si>
  <si>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</si>
  <si>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</si>
  <si>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</si>
  <si>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</si>
  <si>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</si>
  <si>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30201</t>
  </si>
  <si>
    <t>　办公费</t>
  </si>
  <si>
    <t>303</t>
  </si>
  <si>
    <t>对个人和家庭的补助</t>
  </si>
  <si>
    <t>　30305</t>
  </si>
  <si>
    <t>　生活补助</t>
  </si>
  <si>
    <t>　30309</t>
  </si>
  <si>
    <t>　奖励金</t>
  </si>
  <si>
    <t>　30399</t>
  </si>
  <si>
    <t>　其他对个人和家庭的补助</t>
  </si>
  <si>
    <t>一般公共预算“三公”经费支出表</t>
  </si>
  <si>
    <t>单位编码</t>
  </si>
  <si>
    <t>单位名称</t>
  </si>
  <si>
    <t>因公出国(境)费</t>
  </si>
  <si>
    <t>公务接待费</t>
  </si>
  <si>
    <t>公务用车运行维护费</t>
  </si>
  <si>
    <t>公务用车购置</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</si>
  <si>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</si>
  <si>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</si>
  <si>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</si>
  <si>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</si>
  <si>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</si>
  <si>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</si>
  <si>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</si>
  <si>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</si>
  <si>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2022年部门整体支出绩效目标表</t>
  </si>
  <si>
    <t>部门名称</t>
  </si>
  <si>
    <t>龙南市卫生健康委员会</t>
  </si>
  <si>
    <t>联系人</t>
  </si>
  <si>
    <t>袁海群</t>
  </si>
  <si>
    <t>联系电话</t>
  </si>
  <si>
    <t>18770756728</t>
  </si>
  <si>
    <t>部门基本信息</t>
  </si>
  <si>
    <t>部门所属领域</t>
  </si>
  <si>
    <t>医疗卫生</t>
  </si>
  <si>
    <t>直属单位包括</t>
  </si>
  <si>
    <t/>
  </si>
  <si>
    <t>内设职能部门</t>
  </si>
  <si>
    <t>（一）办公室、（二）医政医管药政股、（三）基层卫生健康股、(四)疾病预防控制与卫生应急股。</t>
  </si>
  <si>
    <t>编制控制数</t>
  </si>
  <si>
    <t>31</t>
  </si>
  <si>
    <t>在职人员总数</t>
  </si>
  <si>
    <t>25</t>
  </si>
  <si>
    <t>其中：行政编制人数</t>
  </si>
  <si>
    <t>8</t>
  </si>
  <si>
    <t>事业编制人数</t>
  </si>
  <si>
    <t>17</t>
  </si>
  <si>
    <t>编外人数</t>
  </si>
  <si>
    <t>0</t>
  </si>
  <si>
    <t>当年预算情况（万元）</t>
  </si>
  <si>
    <t>收入预算合计</t>
  </si>
  <si>
    <t>2959.77</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</si>
  <si>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</si>
  <si>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</si>
  <si>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</si>
  <si>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</si>
  <si>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</si>
  <si>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</si>
  <si>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</si>
  <si>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</si>
  <si>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</si>
  <si>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</si>
  <si>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</si>
  <si>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</si>
  <si>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</si>
  <si>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适龄儿童国家免疫规划疫苗接种人数</t>
  </si>
  <si>
    <t>=16016人</t>
  </si>
  <si>
    <t>居民电子健康档案建档人数</t>
  </si>
  <si>
    <t>=280980人</t>
  </si>
  <si>
    <t>农村部分计划生育家庭奖励扶助人数</t>
  </si>
  <si>
    <t>=3100人</t>
  </si>
  <si>
    <t>计划生育特别扶助人数</t>
  </si>
  <si>
    <t>=120人</t>
  </si>
  <si>
    <t>城镇独生子女父母奖励</t>
  </si>
  <si>
    <t>=2000人</t>
  </si>
  <si>
    <t>乡村医生从事公共卫生补助人数</t>
  </si>
  <si>
    <t>=362人</t>
  </si>
  <si>
    <t>健康教育宣传活动</t>
  </si>
  <si>
    <t>&gt;=15次</t>
  </si>
  <si>
    <t>城区消杀公共外环境面积</t>
  </si>
  <si>
    <t>&gt;=20.6平方米</t>
  </si>
  <si>
    <t>引进及培养人才数（名）</t>
  </si>
  <si>
    <t>&gt;=150人</t>
  </si>
  <si>
    <t>基药补助实施单位数</t>
  </si>
  <si>
    <t>=16个</t>
  </si>
  <si>
    <t>基层建设数量</t>
  </si>
  <si>
    <t>=15个</t>
  </si>
  <si>
    <t>质量指标</t>
  </si>
  <si>
    <t>符合条件申报对象覆盖率</t>
  </si>
  <si>
    <t>=100%</t>
  </si>
  <si>
    <t>公立医院医疗服务收入占比</t>
  </si>
  <si>
    <t>比上年提高</t>
  </si>
  <si>
    <t>健康教育活动宣传知晓率</t>
  </si>
  <si>
    <t>&gt;=95%</t>
  </si>
  <si>
    <t>基层设施验收合格率</t>
  </si>
  <si>
    <t>政府办医疗卫生机构实施国家基本药物制度覆盖率</t>
  </si>
  <si>
    <t>适龄儿童国家免疫规划接种率</t>
  </si>
  <si>
    <t>&gt;=98%</t>
  </si>
  <si>
    <t>时效指标</t>
  </si>
  <si>
    <t>奖励和扶助金到位率</t>
  </si>
  <si>
    <t>成本指标</t>
  </si>
  <si>
    <t>对注册在岗从事基本公共卫生的乡村医生补助标准</t>
  </si>
  <si>
    <t>=2300年/人</t>
  </si>
  <si>
    <t>养老生活保障补贴标准</t>
  </si>
  <si>
    <t>=300元/月</t>
  </si>
  <si>
    <t>对于在辖区常住人口1000人以内行政村服务的乡村医生补助标准</t>
  </si>
  <si>
    <t>=1000元/月</t>
  </si>
  <si>
    <t>效益指标</t>
  </si>
  <si>
    <t>经济效益指标</t>
  </si>
  <si>
    <t>社会效益指标</t>
  </si>
  <si>
    <t>家庭发展能力</t>
  </si>
  <si>
    <t>逐步提高</t>
  </si>
  <si>
    <t>社会稳定水平</t>
  </si>
  <si>
    <t>基层医疗机构医疗费用增长幅度</t>
  </si>
  <si>
    <t>稳定在合理水平</t>
  </si>
  <si>
    <t>城乡居民公共卫生差距</t>
  </si>
  <si>
    <t>不断缩小</t>
  </si>
  <si>
    <t>生态效益指标</t>
  </si>
  <si>
    <t>可持续影响指标</t>
  </si>
  <si>
    <t>基本药物制度在基层持续实施</t>
  </si>
  <si>
    <t>持续实施</t>
  </si>
  <si>
    <t>居民健康水平提高</t>
  </si>
  <si>
    <t>提高</t>
  </si>
  <si>
    <t>公共卫生均等化水平提高</t>
  </si>
  <si>
    <t>满意度指标</t>
  </si>
  <si>
    <t xml:space="preserve">满意度指标 </t>
  </si>
  <si>
    <t>基本公卫服务对象满意度</t>
  </si>
  <si>
    <t>满意</t>
  </si>
  <si>
    <t>项目支出绩效目标表</t>
  </si>
  <si>
    <t>(2022年度)</t>
  </si>
  <si>
    <t>基本信息</t>
  </si>
  <si>
    <t>项目名称：</t>
  </si>
  <si>
    <t>基本公共卫生均等化县级人均元配套</t>
  </si>
  <si>
    <t>项目编码：</t>
  </si>
  <si>
    <t>360783228888020000560</t>
  </si>
  <si>
    <t>项目类别：</t>
  </si>
  <si>
    <t>当年项目</t>
  </si>
  <si>
    <t>资金用途：</t>
  </si>
  <si>
    <t>业务类</t>
  </si>
  <si>
    <t>开始日期：</t>
  </si>
  <si>
    <t>2022-01-01</t>
  </si>
  <si>
    <t>结束日期：</t>
  </si>
  <si>
    <t>2022-12-31</t>
  </si>
  <si>
    <t>项目负责人：</t>
  </si>
  <si>
    <t>徐龙洁</t>
  </si>
  <si>
    <t>联系人：</t>
  </si>
  <si>
    <t>联系电话：</t>
  </si>
  <si>
    <t>13763989033</t>
  </si>
  <si>
    <t>是否重点项目：</t>
  </si>
  <si>
    <t>否</t>
  </si>
  <si>
    <t>项目总金额：</t>
  </si>
  <si>
    <t>121.2</t>
  </si>
  <si>
    <t>本年度预算金额：</t>
  </si>
  <si>
    <t>基本情况</t>
  </si>
  <si>
    <t>立项必要性：</t>
  </si>
  <si>
    <t>根据《关于印发2021年度江西省基本公共卫生服务项目实施方案的通知》（赣卫基层字［2021］8号）和《关于印发江西省医疗卫生领域省与市县财政事权和支出责任划分改革实施方案的通知》（赣府厅字［2019］54号）文件精神，我市参照西部大开发政策，省与县按照8：2比例分担，根据2021年下达资金县级配套人均3.2元，2022年人口根据2021年人口31.22万人略增为35.5万，2022年县级配套资金为1136000元。</t>
  </si>
  <si>
    <t>实施可行性：</t>
  </si>
  <si>
    <t>开展对重点疾病及危害因素监测，有效控制疾病流行，为制定相关政策提供科学依据。</t>
  </si>
  <si>
    <t>项目实施内容：</t>
  </si>
  <si>
    <t>免费向城乡居民提供基本公共卫生服务。开展职业病监测，最大限度地保护放射工作人员、患者和公众的健康权益。同时推进妇幼卫生、健康素养促进、医养结合和老年健康服务、卫生应急、计划生育等方面工作。</t>
  </si>
  <si>
    <t>中长期目标：</t>
  </si>
  <si>
    <t>助力国家脱贫攻坚，保持重点地方病防治措施全面落实。</t>
  </si>
  <si>
    <t>年度绩效目标：</t>
  </si>
  <si>
    <t>有效控制疾病流行；最大限度地保护放射工作人员、患者和公众的健康权益。同时推进妇幼卫生、健康素养促进、医养结合和老年健康服务、卫生应急、计划生育等方面工作。</t>
  </si>
  <si>
    <t>立项依据</t>
  </si>
  <si>
    <t>政策依据：</t>
  </si>
  <si>
    <t>根据《关于印发2021年度江西省基本公共卫生服务项目实施方案的通知》（赣卫基层字［2021］8号）和《关于印发江西省医疗卫生领域省与市县财政事权和支出责任划分改革实施方案的通知》（赣府厅字［2019］54号）</t>
  </si>
  <si>
    <t>其他依据：</t>
  </si>
  <si>
    <t>需要说明的其他问题：</t>
  </si>
  <si>
    <t>年度绩效目标</t>
  </si>
  <si>
    <t>指标值</t>
  </si>
  <si>
    <t>数量</t>
  </si>
  <si>
    <t>新生儿访视人数</t>
  </si>
  <si>
    <t>=2700人</t>
  </si>
  <si>
    <t>0-6岁儿童健康管理人数</t>
  </si>
  <si>
    <t>=25953人</t>
  </si>
  <si>
    <t>早孕建册人数</t>
  </si>
  <si>
    <t>=2400人</t>
  </si>
  <si>
    <t>老年人健康管理人数</t>
  </si>
  <si>
    <t>=20568人</t>
  </si>
  <si>
    <t>高血压患者健康管理人数人数</t>
  </si>
  <si>
    <t>=17900人</t>
  </si>
  <si>
    <t>2型糖尿病患者管理人数</t>
  </si>
  <si>
    <t>=4800人</t>
  </si>
  <si>
    <t>质量</t>
  </si>
  <si>
    <t>高血压患者规范管理率</t>
  </si>
  <si>
    <t>&gt;=60%</t>
  </si>
  <si>
    <t>2型糖尿病患者规范管理率</t>
  </si>
  <si>
    <t>严重精神障碍患者规范管理率</t>
  </si>
  <si>
    <t>传染病和突发公共卫生事件报告率</t>
  </si>
  <si>
    <t>社会效益</t>
  </si>
  <si>
    <t>城乡居民公共卫生服务差距</t>
  </si>
  <si>
    <t>可持续影响</t>
  </si>
  <si>
    <t>基本公共卫生服务水平</t>
  </si>
  <si>
    <t>不断提高</t>
  </si>
  <si>
    <t>满意度</t>
  </si>
  <si>
    <t>服务对象满意度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</si>
</sst>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
    <numFmt numFmtId="182" formatCode="0.00;[Red]0.00"/>
  </numFmts>
  <fonts count="69">
    <font>
      <sz val="10"/>
      <name val="Arial"/>
      <family val="2"/>
    </font>
    <font>
      <sz val="11"/>
      <name val="宋体"/>
      <family val="0"/>
    </font>
    <font>
      <sz val="11"/>
      <color indexed="8"/>
      <name val="宋体"/>
      <family val="0"/>
    </font>
    <font>
      <b/>
      <sz val="18"/>
      <name val="宋体"/>
      <family val="0"/>
    </font>
    <font>
      <sz val="12"/>
      <name val="宋体"/>
      <family val="0"/>
    </font>
    <font>
      <b/>
      <sz val="12"/>
      <name val="宋体"/>
      <family val="0"/>
    </font>
    <font>
      <sz val="12"/>
      <color indexed="8"/>
      <name val="宋体"/>
      <family val="0"/>
    </font>
    <font>
      <b/>
      <sz val="18"/>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b/>
      <sz val="12"/>
      <color indexed="8"/>
      <name val="宋体"/>
      <family val="0"/>
    </font>
    <font>
      <sz val="9"/>
      <color indexed="9"/>
      <name val="宋体"/>
      <family val="0"/>
    </font>
    <font>
      <sz val="11"/>
      <color indexed="9"/>
      <name val="宋体"/>
      <family val="0"/>
    </font>
    <font>
      <sz val="11"/>
      <color indexed="17"/>
      <name val="宋体"/>
      <family val="0"/>
    </font>
    <font>
      <b/>
      <sz val="18"/>
      <color indexed="54"/>
      <name val="宋体"/>
      <family val="0"/>
    </font>
    <font>
      <sz val="11"/>
      <color indexed="62"/>
      <name val="宋体"/>
      <family val="0"/>
    </font>
    <font>
      <b/>
      <sz val="11"/>
      <color indexed="63"/>
      <name val="宋体"/>
      <family val="0"/>
    </font>
    <font>
      <i/>
      <sz val="11"/>
      <color indexed="23"/>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b/>
      <sz val="11"/>
      <color indexed="9"/>
      <name val="宋体"/>
      <family val="0"/>
    </font>
    <font>
      <b/>
      <sz val="13"/>
      <color indexed="54"/>
      <name val="宋体"/>
      <family val="0"/>
    </font>
    <font>
      <u val="single"/>
      <sz val="11"/>
      <color indexed="20"/>
      <name val="宋体"/>
      <family val="0"/>
    </font>
    <font>
      <b/>
      <sz val="11"/>
      <color indexed="54"/>
      <name val="宋体"/>
      <family val="0"/>
    </font>
    <font>
      <b/>
      <sz val="11"/>
      <color indexed="8"/>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8"/>
      <color theme="1"/>
      <name val="宋体"/>
      <family val="0"/>
    </font>
    <font>
      <sz val="10.5"/>
      <color rgb="FF000000"/>
      <name val="宋体"/>
      <family val="0"/>
    </font>
    <font>
      <b/>
      <sz val="10.5"/>
      <color theme="1"/>
      <name val="宋体"/>
      <family val="0"/>
    </font>
    <font>
      <sz val="10.5"/>
      <color theme="1"/>
      <name val="宋体"/>
      <family val="0"/>
    </font>
    <font>
      <sz val="11"/>
      <color theme="1"/>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12"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 fillId="0" borderId="0">
      <alignment/>
      <protection/>
    </xf>
  </cellStyleXfs>
  <cellXfs count="118">
    <xf numFmtId="0" fontId="0" fillId="0" borderId="0" xfId="0" applyAlignment="1">
      <alignment/>
    </xf>
    <xf numFmtId="0" fontId="43" fillId="0" borderId="0" xfId="0" applyFont="1" applyFill="1" applyBorder="1" applyAlignment="1">
      <alignment/>
    </xf>
    <xf numFmtId="0" fontId="3"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0"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4" fillId="0" borderId="13" xfId="63" applyFont="1" applyFill="1" applyBorder="1" applyAlignment="1">
      <alignment horizontal="left" vertical="center" wrapText="1"/>
      <protection/>
    </xf>
    <xf numFmtId="0" fontId="62" fillId="0" borderId="9" xfId="0" applyFont="1" applyFill="1" applyBorder="1" applyAlignment="1">
      <alignment vertical="center" wrapText="1"/>
    </xf>
    <xf numFmtId="0" fontId="4" fillId="0" borderId="11" xfId="63"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0" fillId="0" borderId="0" xfId="0" applyFont="1" applyFill="1" applyAlignment="1">
      <alignment/>
    </xf>
    <xf numFmtId="0" fontId="63" fillId="0" borderId="14"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xf>
    <xf numFmtId="0" fontId="68" fillId="0" borderId="13"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0" xfId="0" applyFont="1" applyBorder="1" applyAlignment="1" applyProtection="1">
      <alignment/>
      <protection/>
    </xf>
    <xf numFmtId="0" fontId="13" fillId="0" borderId="15" xfId="0" applyFont="1" applyBorder="1" applyAlignment="1" applyProtection="1">
      <alignment horizontal="center" vertical="center"/>
      <protection/>
    </xf>
    <xf numFmtId="0" fontId="12" fillId="0" borderId="15" xfId="0" applyFont="1" applyBorder="1" applyAlignment="1" applyProtection="1">
      <alignment/>
      <protection/>
    </xf>
    <xf numFmtId="0" fontId="6" fillId="0" borderId="15" xfId="0" applyFont="1" applyBorder="1" applyAlignment="1" applyProtection="1">
      <alignment horizontal="center" vertical="center"/>
      <protection/>
    </xf>
    <xf numFmtId="0" fontId="6" fillId="0" borderId="15" xfId="0" applyFont="1" applyBorder="1" applyAlignment="1" applyProtection="1">
      <alignment vertical="center"/>
      <protection/>
    </xf>
    <xf numFmtId="180" fontId="6" fillId="0" borderId="15" xfId="0" applyNumberFormat="1" applyFont="1" applyBorder="1" applyAlignment="1" applyProtection="1">
      <alignment vertical="center"/>
      <protection/>
    </xf>
    <xf numFmtId="0" fontId="13" fillId="0" borderId="0"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49" fontId="6" fillId="0" borderId="15" xfId="0" applyNumberFormat="1" applyFont="1" applyBorder="1" applyAlignment="1" applyProtection="1">
      <alignment horizontal="left" vertical="center" wrapText="1"/>
      <protection/>
    </xf>
    <xf numFmtId="4" fontId="6" fillId="0" borderId="15" xfId="0" applyNumberFormat="1" applyFont="1" applyBorder="1" applyAlignment="1" applyProtection="1">
      <alignment horizontal="right" vertical="center"/>
      <protection/>
    </xf>
    <xf numFmtId="0" fontId="14" fillId="0" borderId="0" xfId="0" applyFont="1" applyBorder="1" applyAlignment="1" applyProtection="1">
      <alignment/>
      <protection/>
    </xf>
    <xf numFmtId="0" fontId="6" fillId="0" borderId="15" xfId="0" applyFont="1" applyBorder="1" applyAlignment="1" applyProtection="1">
      <alignment/>
      <protection/>
    </xf>
    <xf numFmtId="0" fontId="15" fillId="0" borderId="0" xfId="0" applyFont="1" applyBorder="1" applyAlignment="1" applyProtection="1">
      <alignment/>
      <protection/>
    </xf>
    <xf numFmtId="0" fontId="6"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protection/>
    </xf>
    <xf numFmtId="0" fontId="6" fillId="0" borderId="0" xfId="0" applyFont="1" applyBorder="1" applyAlignment="1" applyProtection="1">
      <alignment vertical="center"/>
      <protection/>
    </xf>
    <xf numFmtId="0" fontId="6" fillId="0" borderId="0" xfId="0" applyFont="1" applyBorder="1" applyAlignment="1" applyProtection="1">
      <alignment/>
      <protection/>
    </xf>
    <xf numFmtId="4" fontId="6" fillId="0" borderId="15" xfId="0" applyNumberFormat="1" applyFont="1" applyBorder="1" applyAlignment="1" applyProtection="1">
      <alignment vertical="center"/>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vertical="center"/>
      <protection/>
    </xf>
    <xf numFmtId="0" fontId="14" fillId="0" borderId="0" xfId="0" applyFont="1" applyBorder="1" applyAlignment="1" applyProtection="1">
      <alignment horizontal="right"/>
      <protection/>
    </xf>
    <xf numFmtId="0" fontId="17" fillId="0" borderId="0" xfId="0" applyFont="1" applyBorder="1" applyAlignment="1" applyProtection="1">
      <alignment/>
      <protection/>
    </xf>
    <xf numFmtId="0" fontId="6" fillId="0" borderId="15" xfId="0" applyFont="1" applyBorder="1" applyAlignment="1" applyProtection="1">
      <alignment horizontal="center" vertical="center" wrapText="1"/>
      <protection/>
    </xf>
    <xf numFmtId="49" fontId="6" fillId="0" borderId="17" xfId="0" applyNumberFormat="1" applyFont="1" applyBorder="1" applyAlignment="1" applyProtection="1">
      <alignment horizontal="center" vertical="center" wrapText="1"/>
      <protection/>
    </xf>
    <xf numFmtId="37" fontId="6" fillId="0" borderId="17" xfId="0" applyNumberFormat="1" applyFont="1" applyBorder="1" applyAlignment="1" applyProtection="1">
      <alignment horizontal="center" vertical="center" wrapText="1"/>
      <protection/>
    </xf>
    <xf numFmtId="37" fontId="6" fillId="0" borderId="18" xfId="0" applyNumberFormat="1" applyFont="1" applyBorder="1" applyAlignment="1" applyProtection="1">
      <alignment horizontal="center" vertical="center" wrapText="1"/>
      <protection/>
    </xf>
    <xf numFmtId="49" fontId="6" fillId="0" borderId="16" xfId="0" applyNumberFormat="1" applyFont="1" applyBorder="1" applyAlignment="1" applyProtection="1">
      <alignment horizontal="left" vertical="center" wrapText="1"/>
      <protection/>
    </xf>
    <xf numFmtId="4" fontId="6" fillId="0" borderId="15" xfId="0" applyNumberFormat="1" applyFont="1" applyBorder="1" applyAlignment="1" applyProtection="1">
      <alignment horizontal="right" vertical="center" wrapText="1"/>
      <protection/>
    </xf>
    <xf numFmtId="4" fontId="6" fillId="0" borderId="16" xfId="0" applyNumberFormat="1" applyFont="1" applyBorder="1" applyAlignment="1" applyProtection="1">
      <alignment horizontal="right" vertical="center" wrapText="1"/>
      <protection/>
    </xf>
    <xf numFmtId="0" fontId="6" fillId="0" borderId="19"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4" fontId="15" fillId="0" borderId="0" xfId="0" applyNumberFormat="1" applyFont="1" applyBorder="1" applyAlignment="1" applyProtection="1">
      <alignment/>
      <protection/>
    </xf>
    <xf numFmtId="180" fontId="15" fillId="0" borderId="0" xfId="0" applyNumberFormat="1" applyFont="1" applyBorder="1" applyAlignment="1" applyProtection="1">
      <alignment/>
      <protection/>
    </xf>
    <xf numFmtId="0" fontId="15"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6" fillId="0" borderId="0" xfId="0" applyNumberFormat="1" applyFont="1" applyBorder="1" applyAlignment="1" applyProtection="1">
      <alignment/>
      <protection/>
    </xf>
    <xf numFmtId="0" fontId="6" fillId="0" borderId="0" xfId="0" applyFont="1" applyBorder="1" applyAlignment="1" applyProtection="1">
      <alignment horizontal="right"/>
      <protection/>
    </xf>
    <xf numFmtId="180" fontId="6" fillId="0" borderId="15" xfId="0" applyNumberFormat="1" applyFont="1" applyBorder="1" applyAlignment="1" applyProtection="1">
      <alignment horizontal="center" vertical="center"/>
      <protection/>
    </xf>
    <xf numFmtId="4" fontId="6" fillId="0" borderId="15" xfId="0" applyNumberFormat="1" applyFont="1" applyBorder="1" applyAlignment="1" applyProtection="1">
      <alignment horizontal="left" vertical="center"/>
      <protection/>
    </xf>
    <xf numFmtId="4" fontId="6" fillId="0" borderId="15" xfId="0" applyNumberFormat="1" applyFont="1" applyBorder="1" applyAlignment="1" applyProtection="1">
      <alignment/>
      <protection/>
    </xf>
    <xf numFmtId="49" fontId="6" fillId="0" borderId="15" xfId="0" applyNumberFormat="1" applyFont="1" applyBorder="1" applyAlignment="1" applyProtection="1">
      <alignment vertical="center"/>
      <protection/>
    </xf>
    <xf numFmtId="180" fontId="6" fillId="0" borderId="15" xfId="0" applyNumberFormat="1" applyFont="1" applyBorder="1" applyAlignment="1" applyProtection="1">
      <alignment horizontal="right" vertical="center" wrapText="1"/>
      <protection/>
    </xf>
    <xf numFmtId="180" fontId="6" fillId="0" borderId="15" xfId="0" applyNumberFormat="1" applyFont="1" applyBorder="1" applyAlignment="1" applyProtection="1">
      <alignment horizontal="right" vertical="center"/>
      <protection/>
    </xf>
    <xf numFmtId="4" fontId="6" fillId="0" borderId="15"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1" fontId="14" fillId="0" borderId="0" xfId="0" applyNumberFormat="1" applyFont="1" applyBorder="1" applyAlignment="1" applyProtection="1">
      <alignment/>
      <protection/>
    </xf>
    <xf numFmtId="0" fontId="6" fillId="0" borderId="16" xfId="0" applyFont="1" applyBorder="1" applyAlignment="1" applyProtection="1">
      <alignment horizontal="center" vertical="center" wrapText="1"/>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182" fontId="6" fillId="0" borderId="15" xfId="0" applyNumberFormat="1" applyFont="1" applyBorder="1" applyAlignment="1" applyProtection="1">
      <alignment horizontal="left" vertical="center" wrapText="1"/>
      <protection/>
    </xf>
    <xf numFmtId="182" fontId="14" fillId="0" borderId="0" xfId="0" applyNumberFormat="1" applyFont="1" applyBorder="1" applyAlignment="1" applyProtection="1">
      <alignment/>
      <protection/>
    </xf>
    <xf numFmtId="182" fontId="15"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protection/>
    </xf>
    <xf numFmtId="182" fontId="18" fillId="0" borderId="0" xfId="0" applyNumberFormat="1" applyFont="1" applyBorder="1" applyAlignment="1" applyProtection="1">
      <alignment horizontal="center" vertical="center"/>
      <protection/>
    </xf>
    <xf numFmtId="182" fontId="6" fillId="0" borderId="0" xfId="0" applyNumberFormat="1" applyFont="1" applyBorder="1" applyAlignment="1" applyProtection="1">
      <alignment horizontal="left" vertical="center"/>
      <protection/>
    </xf>
    <xf numFmtId="182" fontId="6" fillId="0" borderId="15" xfId="0" applyNumberFormat="1" applyFont="1" applyBorder="1" applyAlignment="1" applyProtection="1">
      <alignment horizontal="center" vertical="center"/>
      <protection/>
    </xf>
    <xf numFmtId="182" fontId="6" fillId="0" borderId="15" xfId="0" applyNumberFormat="1" applyFont="1" applyBorder="1" applyAlignment="1" applyProtection="1">
      <alignment/>
      <protection/>
    </xf>
    <xf numFmtId="182" fontId="6" fillId="0" borderId="15" xfId="0" applyNumberFormat="1" applyFont="1" applyBorder="1" applyAlignment="1" applyProtection="1">
      <alignment vertical="center"/>
      <protection/>
    </xf>
    <xf numFmtId="182" fontId="6" fillId="0" borderId="15" xfId="0" applyNumberFormat="1" applyFont="1" applyBorder="1" applyAlignment="1" applyProtection="1">
      <alignment horizontal="left" vertical="center"/>
      <protection/>
    </xf>
    <xf numFmtId="182" fontId="6" fillId="0" borderId="15" xfId="0" applyNumberFormat="1" applyFont="1" applyBorder="1" applyAlignment="1" applyProtection="1">
      <alignment horizontal="right" vertical="center" wrapText="1"/>
      <protection/>
    </xf>
    <xf numFmtId="182" fontId="15" fillId="0" borderId="0" xfId="0" applyNumberFormat="1" applyFont="1" applyBorder="1" applyAlignment="1" applyProtection="1">
      <alignment horizontal="left"/>
      <protection/>
    </xf>
    <xf numFmtId="0" fontId="12"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0" fontId="2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Fill="1" applyBorder="1" applyAlignment="1" applyProtection="1">
      <alignment horizontal="center"/>
      <protection/>
    </xf>
    <xf numFmtId="0" fontId="21" fillId="0" borderId="0" xfId="0" applyFont="1" applyFill="1" applyBorder="1" applyAlignment="1" applyProtection="1">
      <alignment horizontal="left"/>
      <protection/>
    </xf>
    <xf numFmtId="0" fontId="22" fillId="0" borderId="0" xfId="0" applyFont="1" applyFill="1" applyBorder="1" applyAlignment="1" applyProtection="1">
      <alignment horizontal="left" vertical="top"/>
      <protection/>
    </xf>
    <xf numFmtId="0" fontId="22" fillId="0" borderId="0" xfId="0" applyFont="1" applyFill="1" applyBorder="1" applyAlignment="1" applyProtection="1">
      <alignment/>
      <protection/>
    </xf>
    <xf numFmtId="0" fontId="21" fillId="33" borderId="0" xfId="0" applyFont="1" applyFill="1" applyBorder="1" applyAlignment="1" applyProtection="1">
      <alignment horizontal="center"/>
      <protection/>
    </xf>
    <xf numFmtId="0" fontId="23" fillId="0"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3" fontId="24" fillId="33" borderId="0" xfId="0" applyNumberFormat="1" applyFont="1" applyFill="1" applyBorder="1" applyAlignment="1" applyProtection="1">
      <alignment/>
      <protection/>
    </xf>
    <xf numFmtId="4" fontId="14" fillId="0" borderId="0" xfId="0" applyNumberFormat="1" applyFont="1" applyFill="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tabSelected="1" zoomScaleSheetLayoutView="100" workbookViewId="0" topLeftCell="A1">
      <selection activeCell="R10" sqref="R10"/>
    </sheetView>
  </sheetViews>
  <sheetFormatPr defaultColWidth="9.140625" defaultRowHeight="12.75" customHeight="1"/>
  <cols>
    <col min="1" max="16384" width="9.140625" style="102" customWidth="1"/>
  </cols>
  <sheetData>
    <row r="1" spans="1:21" s="102" customFormat="1" ht="15">
      <c r="A1" s="103"/>
      <c r="T1" s="107"/>
      <c r="U1" s="116" t="s">
        <v>0</v>
      </c>
    </row>
    <row r="2" s="102" customFormat="1" ht="42" customHeight="1">
      <c r="T2" s="107"/>
    </row>
    <row r="3" spans="1:20" s="102" customFormat="1" ht="61.5" customHeight="1">
      <c r="A3" s="104" t="s">
        <v>1</v>
      </c>
      <c r="B3" s="104"/>
      <c r="C3" s="104"/>
      <c r="D3" s="104"/>
      <c r="E3" s="104"/>
      <c r="F3" s="104"/>
      <c r="G3" s="104"/>
      <c r="H3" s="104"/>
      <c r="I3" s="104"/>
      <c r="J3" s="104"/>
      <c r="K3" s="104"/>
      <c r="L3" s="104"/>
      <c r="M3" s="104"/>
      <c r="N3" s="104"/>
      <c r="O3" s="104"/>
      <c r="P3" s="104"/>
      <c r="Q3" s="104"/>
      <c r="S3" s="107"/>
      <c r="T3" s="107"/>
    </row>
    <row r="4" spans="2:19" s="102" customFormat="1" ht="38.25" customHeight="1">
      <c r="B4" s="105"/>
      <c r="C4" s="105"/>
      <c r="D4" s="105"/>
      <c r="E4" s="105"/>
      <c r="F4" s="106"/>
      <c r="G4" s="106"/>
      <c r="H4" s="105"/>
      <c r="I4" s="105"/>
      <c r="J4" s="105"/>
      <c r="K4" s="105"/>
      <c r="L4" s="105"/>
      <c r="M4" s="105"/>
      <c r="N4" s="105"/>
      <c r="O4" s="105"/>
      <c r="P4" s="105"/>
      <c r="Q4" s="107"/>
      <c r="R4" s="107"/>
      <c r="S4" s="107"/>
    </row>
    <row r="5" spans="1:17" s="102" customFormat="1" ht="15">
      <c r="A5" s="107"/>
      <c r="B5" s="107"/>
      <c r="F5" s="107"/>
      <c r="G5" s="107"/>
      <c r="J5" s="107"/>
      <c r="K5" s="107"/>
      <c r="L5" s="107"/>
      <c r="Q5" s="107"/>
    </row>
    <row r="6" spans="2:17" s="102" customFormat="1" ht="25.5" customHeight="1">
      <c r="B6" s="107"/>
      <c r="F6" s="108" t="s">
        <v>2</v>
      </c>
      <c r="G6" s="108"/>
      <c r="H6" s="109" t="s">
        <v>3</v>
      </c>
      <c r="I6" s="109"/>
      <c r="J6" s="109"/>
      <c r="K6" s="113"/>
      <c r="L6" s="109"/>
      <c r="M6" s="113"/>
      <c r="Q6" s="107"/>
    </row>
    <row r="7" spans="2:13" s="102" customFormat="1" ht="22.5">
      <c r="B7" s="107"/>
      <c r="C7" s="107"/>
      <c r="F7" s="108"/>
      <c r="G7" s="108"/>
      <c r="H7" s="108"/>
      <c r="I7" s="108"/>
      <c r="J7" s="108"/>
      <c r="K7" s="108"/>
      <c r="L7" s="108"/>
      <c r="M7" s="108"/>
    </row>
    <row r="8" spans="3:13" s="102" customFormat="1" ht="22.5">
      <c r="C8" s="107"/>
      <c r="F8" s="108"/>
      <c r="G8" s="108"/>
      <c r="H8" s="108"/>
      <c r="I8" s="108"/>
      <c r="J8" s="108"/>
      <c r="K8" s="108"/>
      <c r="L8" s="108"/>
      <c r="M8" s="108"/>
    </row>
    <row r="9" spans="3:255" s="102" customFormat="1" ht="22.5">
      <c r="C9" s="107"/>
      <c r="D9" s="107"/>
      <c r="F9" s="108"/>
      <c r="G9" s="108"/>
      <c r="H9" s="108"/>
      <c r="I9" s="108"/>
      <c r="J9" s="108"/>
      <c r="K9" s="108"/>
      <c r="L9" s="108"/>
      <c r="M9" s="108"/>
      <c r="IS9" s="107"/>
      <c r="IT9" s="107"/>
      <c r="IU9" s="117"/>
    </row>
    <row r="10" spans="4:255" s="102" customFormat="1" ht="24.75" customHeight="1">
      <c r="D10" s="107"/>
      <c r="F10" s="110" t="s">
        <v>4</v>
      </c>
      <c r="G10" s="108"/>
      <c r="H10" s="108"/>
      <c r="I10" s="108" t="s">
        <v>5</v>
      </c>
      <c r="J10" s="108" t="s">
        <v>6</v>
      </c>
      <c r="K10" s="108" t="s">
        <v>7</v>
      </c>
      <c r="L10" s="108"/>
      <c r="M10" s="108"/>
      <c r="IS10" s="107"/>
      <c r="IU10" s="107"/>
    </row>
    <row r="11" spans="6:255" s="102" customFormat="1" ht="22.5">
      <c r="F11" s="108"/>
      <c r="G11" s="108"/>
      <c r="H11" s="108"/>
      <c r="I11" s="108"/>
      <c r="J11" s="108"/>
      <c r="K11" s="108"/>
      <c r="L11" s="108"/>
      <c r="M11" s="108"/>
      <c r="IS11" s="107"/>
      <c r="IU11" s="107"/>
    </row>
    <row r="12" spans="6:256" s="102" customFormat="1" ht="22.5">
      <c r="F12" s="108"/>
      <c r="G12" s="108"/>
      <c r="H12" s="108"/>
      <c r="I12" s="108"/>
      <c r="J12" s="108"/>
      <c r="K12" s="108"/>
      <c r="L12" s="108"/>
      <c r="M12" s="108"/>
      <c r="IU12" s="107"/>
      <c r="IV12" s="107"/>
    </row>
    <row r="13" spans="6:256" s="102" customFormat="1" ht="24.75" customHeight="1">
      <c r="F13" s="108" t="s">
        <v>8</v>
      </c>
      <c r="G13" s="108"/>
      <c r="H13" s="109" t="s">
        <v>3</v>
      </c>
      <c r="I13" s="109"/>
      <c r="J13" s="109"/>
      <c r="K13" s="113"/>
      <c r="L13" s="113"/>
      <c r="M13" s="113"/>
      <c r="IV13" s="107"/>
    </row>
    <row r="14" spans="9:256" s="102" customFormat="1" ht="15">
      <c r="I14" s="107"/>
      <c r="J14" s="107"/>
      <c r="K14" s="107"/>
      <c r="IV14" s="107"/>
    </row>
    <row r="15" spans="9:256" s="102" customFormat="1" ht="32.25" customHeight="1">
      <c r="I15" s="107"/>
      <c r="K15" s="107"/>
      <c r="IV15" s="107"/>
    </row>
    <row r="16" s="102" customFormat="1" ht="15">
      <c r="K16" s="107"/>
    </row>
    <row r="17" spans="1:15" s="102" customFormat="1" ht="31.5" customHeight="1">
      <c r="A17" s="111" t="s">
        <v>9</v>
      </c>
      <c r="B17" s="111"/>
      <c r="C17" s="111"/>
      <c r="D17" s="111"/>
      <c r="E17" s="112"/>
      <c r="F17" s="111"/>
      <c r="G17" s="111" t="s">
        <v>10</v>
      </c>
      <c r="H17" s="111"/>
      <c r="I17" s="112"/>
      <c r="J17" s="111"/>
      <c r="K17" s="111"/>
      <c r="L17" s="111"/>
      <c r="M17" s="111" t="s">
        <v>11</v>
      </c>
      <c r="N17" s="111"/>
      <c r="O17" s="114"/>
    </row>
    <row r="18" s="102" customFormat="1" ht="15"/>
    <row r="19" s="102" customFormat="1" ht="16.5" customHeight="1"/>
    <row r="20" s="102" customFormat="1" ht="22.5">
      <c r="J20" s="108"/>
    </row>
    <row r="21" s="102" customFormat="1" ht="15"/>
    <row r="22" s="102" customFormat="1" ht="15"/>
    <row r="23" s="102" customFormat="1" ht="30" customHeight="1"/>
    <row r="24" s="102" customFormat="1" ht="15"/>
    <row r="25" s="102" customFormat="1" ht="15"/>
    <row r="26" s="102" customFormat="1" ht="15"/>
    <row r="27" s="102" customFormat="1" ht="30" customHeight="1">
      <c r="P27" s="115"/>
    </row>
  </sheetData>
  <sheetProtection/>
  <mergeCells count="1">
    <mergeCell ref="A3:P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8" customWidth="1"/>
    <col min="2" max="2" width="49.140625" style="38" customWidth="1"/>
    <col min="3" max="3" width="32.00390625" style="38" customWidth="1"/>
    <col min="4" max="5" width="28.00390625" style="38" customWidth="1"/>
    <col min="6" max="6" width="9.140625" style="38" customWidth="1"/>
    <col min="7" max="7" width="13.57421875" style="38" customWidth="1"/>
    <col min="8" max="9" width="9.140625" style="38" customWidth="1"/>
  </cols>
  <sheetData>
    <row r="1" spans="1:7" s="38" customFormat="1" ht="26.25" customHeight="1">
      <c r="A1" s="50"/>
      <c r="B1" s="50"/>
      <c r="C1" s="51" t="s">
        <v>156</v>
      </c>
      <c r="D1" s="51"/>
      <c r="E1" s="51"/>
      <c r="F1" s="50"/>
      <c r="G1" s="50"/>
    </row>
    <row r="2" spans="1:7" s="38" customFormat="1" ht="29.25" customHeight="1">
      <c r="A2" s="52" t="s">
        <v>157</v>
      </c>
      <c r="B2" s="52"/>
      <c r="C2" s="52"/>
      <c r="D2" s="52"/>
      <c r="E2" s="52"/>
      <c r="F2" s="53"/>
      <c r="G2" s="53"/>
    </row>
    <row r="3" spans="1:7" s="38" customFormat="1" ht="21" customHeight="1">
      <c r="A3" s="54" t="s">
        <v>13</v>
      </c>
      <c r="B3" s="55"/>
      <c r="C3" s="55"/>
      <c r="D3" s="55"/>
      <c r="E3" s="51" t="s">
        <v>14</v>
      </c>
      <c r="F3" s="50"/>
      <c r="G3" s="50"/>
    </row>
    <row r="4" spans="1:7" s="38" customFormat="1" ht="25.5" customHeight="1">
      <c r="A4" s="41" t="s">
        <v>92</v>
      </c>
      <c r="B4" s="41"/>
      <c r="C4" s="41" t="s">
        <v>111</v>
      </c>
      <c r="D4" s="41"/>
      <c r="E4" s="41"/>
      <c r="F4" s="50"/>
      <c r="G4" s="50"/>
    </row>
    <row r="5" spans="1:7" s="38" customFormat="1" ht="28.5" customHeight="1">
      <c r="A5" s="41" t="s">
        <v>95</v>
      </c>
      <c r="B5" s="41" t="s">
        <v>96</v>
      </c>
      <c r="C5" s="41" t="s">
        <v>41</v>
      </c>
      <c r="D5" s="41" t="s">
        <v>93</v>
      </c>
      <c r="E5" s="41" t="s">
        <v>94</v>
      </c>
      <c r="F5" s="50"/>
      <c r="G5" s="50"/>
    </row>
    <row r="6" spans="1:8" s="38" customFormat="1" ht="21" customHeight="1">
      <c r="A6" s="41" t="s">
        <v>55</v>
      </c>
      <c r="B6" s="41" t="s">
        <v>55</v>
      </c>
      <c r="C6" s="41">
        <v>1</v>
      </c>
      <c r="D6" s="41">
        <f>C6+1</f>
        <v>2</v>
      </c>
      <c r="E6" s="41">
        <f>D6+1</f>
        <v>3</v>
      </c>
      <c r="F6" s="50"/>
      <c r="G6" s="50"/>
      <c r="H6" s="48"/>
    </row>
    <row r="7" spans="1:7" s="38" customFormat="1" ht="27" customHeight="1">
      <c r="A7" s="42"/>
      <c r="B7" s="42"/>
      <c r="C7" s="56"/>
      <c r="D7" s="56"/>
      <c r="E7" s="56"/>
      <c r="F7" s="50"/>
      <c r="G7" s="50"/>
    </row>
    <row r="8" s="38" customFormat="1" ht="21" customHeight="1"/>
    <row r="9" s="38" customFormat="1" ht="21" customHeight="1"/>
    <row r="10" s="38" customFormat="1" ht="21" customHeight="1"/>
    <row r="11" s="38" customFormat="1" ht="21" customHeight="1"/>
    <row r="12" s="38" customFormat="1" ht="21" customHeight="1"/>
    <row r="13" s="38" customFormat="1" ht="21" customHeight="1"/>
    <row r="14" s="38" customFormat="1" ht="21" customHeight="1"/>
    <row r="15" s="38" customFormat="1" ht="21" customHeight="1"/>
    <row r="16" s="38" customFormat="1" ht="21" customHeight="1"/>
    <row r="17" s="38" customFormat="1" ht="21" customHeight="1"/>
    <row r="18" s="38"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1"/>
  <sheetViews>
    <sheetView showGridLines="0" workbookViewId="0" topLeftCell="A1">
      <selection activeCell="A1" sqref="A1"/>
    </sheetView>
  </sheetViews>
  <sheetFormatPr defaultColWidth="9.140625" defaultRowHeight="12.75" customHeight="1"/>
  <cols>
    <col min="1" max="1" width="48.28125" style="38" customWidth="1"/>
    <col min="2" max="2" width="26.7109375" style="38" customWidth="1"/>
    <col min="3" max="3" width="22.140625" style="38" customWidth="1"/>
    <col min="4" max="4" width="9.140625" style="38" customWidth="1"/>
    <col min="5" max="6" width="11.140625" style="38" customWidth="1"/>
    <col min="7" max="7" width="10.8515625" style="38" customWidth="1"/>
  </cols>
  <sheetData>
    <row r="1" s="38" customFormat="1" ht="15"/>
    <row r="2" spans="1:3" s="38" customFormat="1" ht="29.25" customHeight="1">
      <c r="A2" s="44" t="s">
        <v>158</v>
      </c>
      <c r="B2" s="44"/>
      <c r="C2" s="44"/>
    </row>
    <row r="3" s="38" customFormat="1" ht="17.25" customHeight="1"/>
    <row r="4" spans="1:3" s="38" customFormat="1" ht="15.75" customHeight="1">
      <c r="A4" s="45" t="s">
        <v>159</v>
      </c>
      <c r="B4" s="41" t="s">
        <v>41</v>
      </c>
      <c r="C4" s="41" t="s">
        <v>33</v>
      </c>
    </row>
    <row r="5" spans="1:3" s="38" customFormat="1" ht="19.5" customHeight="1">
      <c r="A5" s="45"/>
      <c r="B5" s="41"/>
      <c r="C5" s="41"/>
    </row>
    <row r="6" spans="1:3" s="38" customFormat="1" ht="22.5" customHeight="1">
      <c r="A6" s="41" t="s">
        <v>55</v>
      </c>
      <c r="B6" s="41">
        <v>1</v>
      </c>
      <c r="C6" s="41">
        <v>2</v>
      </c>
    </row>
    <row r="7" spans="1:6" s="38" customFormat="1" ht="27" customHeight="1">
      <c r="A7" s="46" t="s">
        <v>41</v>
      </c>
      <c r="B7" s="47">
        <v>5221.209428</v>
      </c>
      <c r="C7" s="47"/>
      <c r="D7" s="48"/>
      <c r="F7" s="48"/>
    </row>
    <row r="8" spans="1:3" s="38" customFormat="1" ht="27" customHeight="1">
      <c r="A8" s="46" t="s">
        <v>57</v>
      </c>
      <c r="B8" s="47">
        <v>26.6</v>
      </c>
      <c r="C8" s="47"/>
    </row>
    <row r="9" spans="1:3" s="38" customFormat="1" ht="27" customHeight="1">
      <c r="A9" s="46" t="s">
        <v>63</v>
      </c>
      <c r="B9" s="47">
        <v>2915.159428</v>
      </c>
      <c r="C9" s="47"/>
    </row>
    <row r="10" spans="1:3" s="38" customFormat="1" ht="27" customHeight="1">
      <c r="A10" s="46" t="s">
        <v>85</v>
      </c>
      <c r="B10" s="47">
        <v>2279.45</v>
      </c>
      <c r="C10" s="47"/>
    </row>
    <row r="11" spans="1:3" s="38" customFormat="1" ht="27.75" customHeight="1">
      <c r="A11" s="49"/>
      <c r="B11" s="49"/>
      <c r="C11" s="49"/>
    </row>
    <row r="12" s="38" customFormat="1" ht="27.75" customHeight="1"/>
    <row r="13" s="38" customFormat="1" ht="27.75" customHeight="1"/>
    <row r="14" s="38" customFormat="1" ht="27.75" customHeight="1"/>
    <row r="15" s="38"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8"/>
  <sheetViews>
    <sheetView showGridLines="0" workbookViewId="0" topLeftCell="A1">
      <selection activeCell="A1" sqref="A1:E1"/>
    </sheetView>
  </sheetViews>
  <sheetFormatPr defaultColWidth="9.140625" defaultRowHeight="12.75" customHeight="1"/>
  <cols>
    <col min="1" max="1" width="35.28125" style="38" customWidth="1"/>
    <col min="2" max="2" width="30.28125" style="38" customWidth="1"/>
    <col min="3" max="3" width="28.8515625" style="38" customWidth="1"/>
    <col min="4" max="4" width="27.28125" style="38" customWidth="1"/>
    <col min="5" max="5" width="29.421875" style="38" customWidth="1"/>
    <col min="6" max="6" width="9.140625" style="38" customWidth="1"/>
  </cols>
  <sheetData>
    <row r="1" spans="1:5" s="38" customFormat="1" ht="29.25" customHeight="1">
      <c r="A1" s="39" t="s">
        <v>160</v>
      </c>
      <c r="B1" s="39"/>
      <c r="C1" s="39"/>
      <c r="D1" s="39"/>
      <c r="E1" s="39"/>
    </row>
    <row r="2" spans="1:5" s="38" customFormat="1" ht="17.25" customHeight="1">
      <c r="A2" s="40"/>
      <c r="B2" s="40"/>
      <c r="C2" s="40"/>
      <c r="D2" s="40"/>
      <c r="E2" s="40"/>
    </row>
    <row r="3" spans="1:5" s="38" customFormat="1" ht="21.75" customHeight="1">
      <c r="A3" s="41" t="s">
        <v>159</v>
      </c>
      <c r="B3" s="41" t="s">
        <v>43</v>
      </c>
      <c r="C3" s="41" t="s">
        <v>99</v>
      </c>
      <c r="D3" s="41" t="s">
        <v>100</v>
      </c>
      <c r="E3" s="41" t="s">
        <v>161</v>
      </c>
    </row>
    <row r="4" spans="1:5" s="38" customFormat="1" ht="23.25" customHeight="1">
      <c r="A4" s="41"/>
      <c r="B4" s="41"/>
      <c r="C4" s="41"/>
      <c r="D4" s="41"/>
      <c r="E4" s="41"/>
    </row>
    <row r="5" spans="1:5" s="38" customFormat="1" ht="22.5" customHeight="1">
      <c r="A5" s="41" t="s">
        <v>55</v>
      </c>
      <c r="B5" s="41">
        <v>1</v>
      </c>
      <c r="C5" s="41">
        <v>2</v>
      </c>
      <c r="D5" s="41">
        <v>3</v>
      </c>
      <c r="E5" s="41">
        <v>4</v>
      </c>
    </row>
    <row r="6" spans="1:5" s="38" customFormat="1" ht="27" customHeight="1">
      <c r="A6" s="42" t="s">
        <v>41</v>
      </c>
      <c r="B6" s="43">
        <v>2941.759428</v>
      </c>
      <c r="C6" s="43">
        <v>2941.759428</v>
      </c>
      <c r="D6" s="43"/>
      <c r="E6" s="41"/>
    </row>
    <row r="7" spans="1:5" s="38" customFormat="1" ht="27" customHeight="1">
      <c r="A7" s="42" t="s">
        <v>57</v>
      </c>
      <c r="B7" s="43">
        <v>26.6</v>
      </c>
      <c r="C7" s="43">
        <v>26.6</v>
      </c>
      <c r="D7" s="43"/>
      <c r="E7" s="41"/>
    </row>
    <row r="8" spans="1:5" s="38" customFormat="1" ht="27" customHeight="1">
      <c r="A8" s="42" t="s">
        <v>63</v>
      </c>
      <c r="B8" s="43">
        <v>2915.159428</v>
      </c>
      <c r="C8" s="43">
        <v>2915.159428</v>
      </c>
      <c r="D8" s="43"/>
      <c r="E8" s="41"/>
    </row>
    <row r="9" s="38" customFormat="1" ht="27.75" customHeight="1"/>
    <row r="10" s="38" customFormat="1" ht="27.75" customHeight="1"/>
    <row r="11" s="38" customFormat="1" ht="27.75" customHeight="1"/>
    <row r="12" s="38" customFormat="1" ht="27.75" customHeight="1"/>
    <row r="13" s="38" customFormat="1" ht="27.75" customHeight="1"/>
    <row r="14" s="38" customFormat="1" ht="27.75" customHeight="1"/>
    <row r="15" s="38" customFormat="1" ht="27.75" customHeight="1"/>
    <row r="16" s="38" customFormat="1" ht="27.75" customHeight="1"/>
    <row r="17" s="38" customFormat="1" ht="27.75" customHeight="1"/>
    <row r="18" s="38" customFormat="1" ht="27.75" customHeight="1"/>
    <row r="19" s="38" customFormat="1" ht="27.75" customHeight="1"/>
    <row r="20" s="38" customFormat="1" ht="27.75" customHeight="1"/>
    <row r="21" s="38" customFormat="1" ht="27.75" customHeight="1"/>
    <row r="22" s="38"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L46"/>
  <sheetViews>
    <sheetView zoomScaleSheetLayoutView="100" workbookViewId="0" topLeftCell="A1">
      <selection activeCell="P15" sqref="P15"/>
    </sheetView>
  </sheetViews>
  <sheetFormatPr defaultColWidth="9.140625" defaultRowHeight="12.75"/>
  <cols>
    <col min="1" max="1" width="12.421875" style="22" customWidth="1"/>
    <col min="2" max="2" width="9.140625" style="22" customWidth="1"/>
    <col min="3" max="3" width="9.28125" style="22" customWidth="1"/>
    <col min="4" max="5" width="9.140625" style="22" customWidth="1"/>
    <col min="6" max="6" width="21.7109375" style="22" customWidth="1"/>
    <col min="7" max="7" width="12.8515625" style="22" customWidth="1"/>
    <col min="8" max="8" width="20.7109375" style="22" customWidth="1"/>
    <col min="9" max="16384" width="9.140625" style="22" customWidth="1"/>
  </cols>
  <sheetData>
    <row r="1" spans="1:12" s="22" customFormat="1" ht="33" customHeight="1">
      <c r="A1" s="23" t="s">
        <v>162</v>
      </c>
      <c r="B1" s="23"/>
      <c r="C1" s="23"/>
      <c r="D1" s="23"/>
      <c r="E1" s="23"/>
      <c r="F1" s="23"/>
      <c r="G1" s="23"/>
      <c r="H1" s="23"/>
      <c r="I1" s="23"/>
      <c r="J1" s="23"/>
      <c r="K1" s="23"/>
      <c r="L1" s="23"/>
    </row>
    <row r="2" spans="1:12" s="22" customFormat="1" ht="27" customHeight="1">
      <c r="A2" s="24" t="s">
        <v>163</v>
      </c>
      <c r="B2" s="24" t="s">
        <v>164</v>
      </c>
      <c r="C2" s="24"/>
      <c r="D2" s="24"/>
      <c r="E2" s="24"/>
      <c r="F2" s="24"/>
      <c r="G2" s="24"/>
      <c r="H2" s="24"/>
      <c r="I2" s="24"/>
      <c r="J2" s="24"/>
      <c r="K2" s="24"/>
      <c r="L2" s="24"/>
    </row>
    <row r="3" spans="1:12" s="22" customFormat="1" ht="24" customHeight="1">
      <c r="A3" s="24" t="s">
        <v>165</v>
      </c>
      <c r="B3" s="24" t="s">
        <v>166</v>
      </c>
      <c r="C3" s="24"/>
      <c r="D3" s="24"/>
      <c r="E3" s="24"/>
      <c r="F3" s="24"/>
      <c r="G3" s="24" t="s">
        <v>167</v>
      </c>
      <c r="H3" s="24" t="s">
        <v>168</v>
      </c>
      <c r="I3" s="24"/>
      <c r="J3" s="24"/>
      <c r="K3" s="24"/>
      <c r="L3" s="24"/>
    </row>
    <row r="4" spans="1:12" s="22" customFormat="1" ht="22.5" customHeight="1">
      <c r="A4" s="25" t="s">
        <v>169</v>
      </c>
      <c r="B4" s="25"/>
      <c r="C4" s="25"/>
      <c r="D4" s="25"/>
      <c r="E4" s="25"/>
      <c r="F4" s="25"/>
      <c r="G4" s="25"/>
      <c r="H4" s="25"/>
      <c r="I4" s="25"/>
      <c r="J4" s="25"/>
      <c r="K4" s="25"/>
      <c r="L4" s="25"/>
    </row>
    <row r="5" spans="1:12" s="22" customFormat="1" ht="22.5" customHeight="1">
      <c r="A5" s="24" t="s">
        <v>170</v>
      </c>
      <c r="B5" s="24"/>
      <c r="C5" s="24"/>
      <c r="D5" s="26" t="s">
        <v>171</v>
      </c>
      <c r="E5" s="26"/>
      <c r="F5" s="26"/>
      <c r="G5" s="26" t="s">
        <v>172</v>
      </c>
      <c r="H5" s="26"/>
      <c r="I5" s="26" t="s">
        <v>173</v>
      </c>
      <c r="J5" s="26"/>
      <c r="K5" s="26"/>
      <c r="L5" s="26"/>
    </row>
    <row r="6" spans="1:12" s="22" customFormat="1" ht="57" customHeight="1">
      <c r="A6" s="24" t="s">
        <v>174</v>
      </c>
      <c r="B6" s="24"/>
      <c r="C6" s="24"/>
      <c r="D6" s="24" t="s">
        <v>175</v>
      </c>
      <c r="E6" s="24"/>
      <c r="F6" s="24"/>
      <c r="G6" s="24" t="s">
        <v>176</v>
      </c>
      <c r="H6" s="24"/>
      <c r="I6" s="26" t="s">
        <v>177</v>
      </c>
      <c r="J6" s="26"/>
      <c r="K6" s="26"/>
      <c r="L6" s="26"/>
    </row>
    <row r="7" spans="1:12" s="22" customFormat="1" ht="22.5" customHeight="1">
      <c r="A7" s="24" t="s">
        <v>178</v>
      </c>
      <c r="B7" s="24"/>
      <c r="C7" s="24"/>
      <c r="D7" s="24" t="s">
        <v>179</v>
      </c>
      <c r="E7" s="24"/>
      <c r="F7" s="24"/>
      <c r="G7" s="24" t="s">
        <v>180</v>
      </c>
      <c r="H7" s="24"/>
      <c r="I7" s="26" t="s">
        <v>181</v>
      </c>
      <c r="J7" s="26"/>
      <c r="K7" s="26"/>
      <c r="L7" s="26"/>
    </row>
    <row r="8" spans="1:12" s="22" customFormat="1" ht="22.5" customHeight="1">
      <c r="A8" s="24" t="s">
        <v>182</v>
      </c>
      <c r="B8" s="24"/>
      <c r="C8" s="24"/>
      <c r="D8" s="24" t="s">
        <v>183</v>
      </c>
      <c r="E8" s="24"/>
      <c r="F8" s="24"/>
      <c r="G8" s="24" t="s">
        <v>184</v>
      </c>
      <c r="H8" s="24"/>
      <c r="I8" s="26" t="s">
        <v>185</v>
      </c>
      <c r="J8" s="26"/>
      <c r="K8" s="26"/>
      <c r="L8" s="26"/>
    </row>
    <row r="9" spans="1:12" s="22" customFormat="1" ht="22.5" customHeight="1">
      <c r="A9" s="27" t="s">
        <v>186</v>
      </c>
      <c r="B9" s="27"/>
      <c r="C9" s="27"/>
      <c r="D9" s="27"/>
      <c r="E9" s="27"/>
      <c r="F9" s="27"/>
      <c r="G9" s="27"/>
      <c r="H9" s="27"/>
      <c r="I9" s="27"/>
      <c r="J9" s="27"/>
      <c r="K9" s="27"/>
      <c r="L9" s="27"/>
    </row>
    <row r="10" spans="1:12" s="22" customFormat="1" ht="22.5" customHeight="1">
      <c r="A10" s="24" t="s">
        <v>187</v>
      </c>
      <c r="B10" s="24"/>
      <c r="C10" s="24"/>
      <c r="D10" s="28" t="s">
        <v>188</v>
      </c>
      <c r="E10" s="28"/>
      <c r="F10" s="28"/>
      <c r="G10" s="24" t="s">
        <v>189</v>
      </c>
      <c r="H10" s="24"/>
      <c r="I10" s="28" t="s">
        <v>173</v>
      </c>
      <c r="J10" s="28"/>
      <c r="K10" s="28"/>
      <c r="L10" s="28"/>
    </row>
    <row r="11" spans="1:12" s="22" customFormat="1" ht="22.5" customHeight="1">
      <c r="A11" s="24" t="s">
        <v>190</v>
      </c>
      <c r="B11" s="24"/>
      <c r="C11" s="24"/>
      <c r="D11" s="28" t="s">
        <v>173</v>
      </c>
      <c r="E11" s="28"/>
      <c r="F11" s="28"/>
      <c r="G11" s="24" t="s">
        <v>191</v>
      </c>
      <c r="H11" s="24"/>
      <c r="I11" s="28" t="s">
        <v>173</v>
      </c>
      <c r="J11" s="28"/>
      <c r="K11" s="28"/>
      <c r="L11" s="28"/>
    </row>
    <row r="12" spans="1:12" s="22" customFormat="1" ht="22.5" customHeight="1">
      <c r="A12" s="24" t="s">
        <v>192</v>
      </c>
      <c r="B12" s="24"/>
      <c r="C12" s="24"/>
      <c r="D12" s="28" t="s">
        <v>188</v>
      </c>
      <c r="E12" s="28"/>
      <c r="F12" s="28"/>
      <c r="G12" s="24" t="s">
        <v>193</v>
      </c>
      <c r="H12" s="24"/>
      <c r="I12" s="28" t="s">
        <v>173</v>
      </c>
      <c r="J12" s="28"/>
      <c r="K12" s="28"/>
      <c r="L12" s="28"/>
    </row>
    <row r="13" spans="1:12" s="22" customFormat="1" ht="22.5" customHeight="1">
      <c r="A13" s="24" t="s">
        <v>116</v>
      </c>
      <c r="B13" s="24"/>
      <c r="C13" s="24"/>
      <c r="D13" s="28" t="s">
        <v>173</v>
      </c>
      <c r="E13" s="28"/>
      <c r="F13" s="28"/>
      <c r="G13" s="29" t="s">
        <v>194</v>
      </c>
      <c r="H13" s="29"/>
      <c r="I13" s="28" t="s">
        <v>173</v>
      </c>
      <c r="J13" s="28"/>
      <c r="K13" s="28"/>
      <c r="L13" s="28"/>
    </row>
    <row r="14" spans="1:12" s="22" customFormat="1" ht="22.5" customHeight="1">
      <c r="A14" s="30" t="s">
        <v>195</v>
      </c>
      <c r="B14" s="30"/>
      <c r="C14" s="30"/>
      <c r="D14" s="30"/>
      <c r="E14" s="30"/>
      <c r="F14" s="30"/>
      <c r="G14" s="30"/>
      <c r="H14" s="30"/>
      <c r="I14" s="30"/>
      <c r="J14" s="30"/>
      <c r="K14" s="30"/>
      <c r="L14" s="30"/>
    </row>
    <row r="15" spans="1:12" s="22" customFormat="1" ht="22.5" customHeight="1">
      <c r="A15" s="27" t="s">
        <v>196</v>
      </c>
      <c r="B15" s="27"/>
      <c r="C15" s="27"/>
      <c r="D15" s="31" t="s">
        <v>197</v>
      </c>
      <c r="E15" s="31"/>
      <c r="F15" s="32" t="s">
        <v>198</v>
      </c>
      <c r="G15" s="33"/>
      <c r="H15" s="34"/>
      <c r="I15" s="32" t="s">
        <v>199</v>
      </c>
      <c r="J15" s="33"/>
      <c r="K15" s="33"/>
      <c r="L15" s="34"/>
    </row>
    <row r="16" spans="1:12" s="22" customFormat="1" ht="33" customHeight="1">
      <c r="A16" s="28" t="s">
        <v>200</v>
      </c>
      <c r="B16" s="28"/>
      <c r="C16" s="28"/>
      <c r="D16" s="28" t="s">
        <v>201</v>
      </c>
      <c r="E16" s="28"/>
      <c r="F16" s="35" t="s">
        <v>202</v>
      </c>
      <c r="G16" s="36"/>
      <c r="H16" s="37"/>
      <c r="I16" s="35" t="s">
        <v>203</v>
      </c>
      <c r="J16" s="36"/>
      <c r="K16" s="36"/>
      <c r="L16" s="37"/>
    </row>
    <row r="17" spans="1:12" s="22" customFormat="1" ht="22.5" customHeight="1">
      <c r="A17" s="28"/>
      <c r="B17" s="28"/>
      <c r="C17" s="28"/>
      <c r="D17" s="28"/>
      <c r="E17" s="28"/>
      <c r="F17" s="35" t="s">
        <v>204</v>
      </c>
      <c r="G17" s="36"/>
      <c r="H17" s="37"/>
      <c r="I17" s="35" t="s">
        <v>205</v>
      </c>
      <c r="J17" s="36"/>
      <c r="K17" s="36"/>
      <c r="L17" s="37"/>
    </row>
    <row r="18" spans="1:12" s="22" customFormat="1" ht="34.5" customHeight="1">
      <c r="A18" s="28"/>
      <c r="B18" s="28"/>
      <c r="C18" s="28"/>
      <c r="D18" s="28"/>
      <c r="E18" s="28"/>
      <c r="F18" s="35" t="s">
        <v>206</v>
      </c>
      <c r="G18" s="36"/>
      <c r="H18" s="37"/>
      <c r="I18" s="35" t="s">
        <v>207</v>
      </c>
      <c r="J18" s="36"/>
      <c r="K18" s="36"/>
      <c r="L18" s="37"/>
    </row>
    <row r="19" spans="1:12" s="22" customFormat="1" ht="22.5" customHeight="1">
      <c r="A19" s="28"/>
      <c r="B19" s="28"/>
      <c r="C19" s="28"/>
      <c r="D19" s="28"/>
      <c r="E19" s="28"/>
      <c r="F19" s="35" t="s">
        <v>208</v>
      </c>
      <c r="G19" s="36"/>
      <c r="H19" s="37"/>
      <c r="I19" s="35" t="s">
        <v>209</v>
      </c>
      <c r="J19" s="36"/>
      <c r="K19" s="36"/>
      <c r="L19" s="37"/>
    </row>
    <row r="20" spans="1:12" s="22" customFormat="1" ht="22.5" customHeight="1">
      <c r="A20" s="28"/>
      <c r="B20" s="28"/>
      <c r="C20" s="28"/>
      <c r="D20" s="28"/>
      <c r="E20" s="28"/>
      <c r="F20" s="35" t="s">
        <v>210</v>
      </c>
      <c r="G20" s="36"/>
      <c r="H20" s="37"/>
      <c r="I20" s="35" t="s">
        <v>211</v>
      </c>
      <c r="J20" s="36"/>
      <c r="K20" s="36"/>
      <c r="L20" s="37"/>
    </row>
    <row r="21" spans="1:12" s="22" customFormat="1" ht="31.5" customHeight="1">
      <c r="A21" s="28"/>
      <c r="B21" s="28"/>
      <c r="C21" s="28"/>
      <c r="D21" s="28"/>
      <c r="E21" s="28"/>
      <c r="F21" s="35" t="s">
        <v>212</v>
      </c>
      <c r="G21" s="36"/>
      <c r="H21" s="37"/>
      <c r="I21" s="35" t="s">
        <v>213</v>
      </c>
      <c r="J21" s="36"/>
      <c r="K21" s="36"/>
      <c r="L21" s="37"/>
    </row>
    <row r="22" spans="1:12" s="22" customFormat="1" ht="22.5" customHeight="1">
      <c r="A22" s="28"/>
      <c r="B22" s="28"/>
      <c r="C22" s="28"/>
      <c r="D22" s="28"/>
      <c r="E22" s="28"/>
      <c r="F22" s="35" t="s">
        <v>214</v>
      </c>
      <c r="G22" s="36"/>
      <c r="H22" s="37"/>
      <c r="I22" s="35" t="s">
        <v>215</v>
      </c>
      <c r="J22" s="36"/>
      <c r="K22" s="36"/>
      <c r="L22" s="37"/>
    </row>
    <row r="23" spans="1:12" s="22" customFormat="1" ht="22.5" customHeight="1">
      <c r="A23" s="28"/>
      <c r="B23" s="28"/>
      <c r="C23" s="28"/>
      <c r="D23" s="28"/>
      <c r="E23" s="28"/>
      <c r="F23" s="35" t="s">
        <v>216</v>
      </c>
      <c r="G23" s="36"/>
      <c r="H23" s="37"/>
      <c r="I23" s="35" t="s">
        <v>217</v>
      </c>
      <c r="J23" s="36"/>
      <c r="K23" s="36"/>
      <c r="L23" s="37"/>
    </row>
    <row r="24" spans="1:12" s="22" customFormat="1" ht="22.5" customHeight="1">
      <c r="A24" s="28"/>
      <c r="B24" s="28"/>
      <c r="C24" s="28"/>
      <c r="D24" s="28"/>
      <c r="E24" s="28"/>
      <c r="F24" s="35" t="s">
        <v>218</v>
      </c>
      <c r="G24" s="36"/>
      <c r="H24" s="37"/>
      <c r="I24" s="35" t="s">
        <v>219</v>
      </c>
      <c r="J24" s="36"/>
      <c r="K24" s="36"/>
      <c r="L24" s="37"/>
    </row>
    <row r="25" spans="1:12" s="22" customFormat="1" ht="22.5" customHeight="1">
      <c r="A25" s="28"/>
      <c r="B25" s="28"/>
      <c r="C25" s="28"/>
      <c r="D25" s="28"/>
      <c r="E25" s="28"/>
      <c r="F25" s="35" t="s">
        <v>220</v>
      </c>
      <c r="G25" s="36"/>
      <c r="H25" s="37"/>
      <c r="I25" s="35" t="s">
        <v>221</v>
      </c>
      <c r="J25" s="36"/>
      <c r="K25" s="36"/>
      <c r="L25" s="37"/>
    </row>
    <row r="26" spans="1:12" s="22" customFormat="1" ht="22.5" customHeight="1">
      <c r="A26" s="28"/>
      <c r="B26" s="28"/>
      <c r="C26" s="28"/>
      <c r="D26" s="28"/>
      <c r="E26" s="28"/>
      <c r="F26" s="35" t="s">
        <v>222</v>
      </c>
      <c r="G26" s="36"/>
      <c r="H26" s="37"/>
      <c r="I26" s="35" t="s">
        <v>223</v>
      </c>
      <c r="J26" s="36"/>
      <c r="K26" s="36"/>
      <c r="L26" s="37"/>
    </row>
    <row r="27" spans="1:12" s="22" customFormat="1" ht="22.5" customHeight="1">
      <c r="A27" s="28"/>
      <c r="B27" s="28"/>
      <c r="C27" s="28"/>
      <c r="D27" s="28" t="s">
        <v>224</v>
      </c>
      <c r="E27" s="28"/>
      <c r="F27" s="35" t="s">
        <v>225</v>
      </c>
      <c r="G27" s="36"/>
      <c r="H27" s="37"/>
      <c r="I27" s="35" t="s">
        <v>226</v>
      </c>
      <c r="J27" s="36"/>
      <c r="K27" s="36"/>
      <c r="L27" s="37"/>
    </row>
    <row r="28" spans="1:12" s="22" customFormat="1" ht="22.5" customHeight="1">
      <c r="A28" s="28"/>
      <c r="B28" s="28"/>
      <c r="C28" s="28"/>
      <c r="D28" s="28"/>
      <c r="E28" s="28"/>
      <c r="F28" s="35" t="s">
        <v>227</v>
      </c>
      <c r="G28" s="36"/>
      <c r="H28" s="37"/>
      <c r="I28" s="35" t="s">
        <v>228</v>
      </c>
      <c r="J28" s="36"/>
      <c r="K28" s="36"/>
      <c r="L28" s="37"/>
    </row>
    <row r="29" spans="1:12" s="22" customFormat="1" ht="22.5" customHeight="1">
      <c r="A29" s="28"/>
      <c r="B29" s="28"/>
      <c r="C29" s="28"/>
      <c r="D29" s="28"/>
      <c r="E29" s="28"/>
      <c r="F29" s="35" t="s">
        <v>229</v>
      </c>
      <c r="G29" s="36"/>
      <c r="H29" s="37"/>
      <c r="I29" s="35" t="s">
        <v>230</v>
      </c>
      <c r="J29" s="36"/>
      <c r="K29" s="36"/>
      <c r="L29" s="37"/>
    </row>
    <row r="30" spans="1:12" s="22" customFormat="1" ht="22.5" customHeight="1">
      <c r="A30" s="28"/>
      <c r="B30" s="28"/>
      <c r="C30" s="28"/>
      <c r="D30" s="28"/>
      <c r="E30" s="28"/>
      <c r="F30" s="35" t="s">
        <v>231</v>
      </c>
      <c r="G30" s="36"/>
      <c r="H30" s="37"/>
      <c r="I30" s="35" t="s">
        <v>226</v>
      </c>
      <c r="J30" s="36"/>
      <c r="K30" s="36"/>
      <c r="L30" s="37"/>
    </row>
    <row r="31" spans="1:12" s="22" customFormat="1" ht="33" customHeight="1">
      <c r="A31" s="28"/>
      <c r="B31" s="28"/>
      <c r="C31" s="28"/>
      <c r="D31" s="28"/>
      <c r="E31" s="28"/>
      <c r="F31" s="35" t="s">
        <v>232</v>
      </c>
      <c r="G31" s="36"/>
      <c r="H31" s="37"/>
      <c r="I31" s="35" t="s">
        <v>226</v>
      </c>
      <c r="J31" s="36"/>
      <c r="K31" s="36"/>
      <c r="L31" s="37"/>
    </row>
    <row r="32" spans="1:12" s="22" customFormat="1" ht="22.5" customHeight="1">
      <c r="A32" s="28"/>
      <c r="B32" s="28"/>
      <c r="C32" s="28"/>
      <c r="D32" s="28"/>
      <c r="E32" s="28"/>
      <c r="F32" s="35" t="s">
        <v>233</v>
      </c>
      <c r="G32" s="36"/>
      <c r="H32" s="37"/>
      <c r="I32" s="35" t="s">
        <v>234</v>
      </c>
      <c r="J32" s="36"/>
      <c r="K32" s="36"/>
      <c r="L32" s="37"/>
    </row>
    <row r="33" spans="1:12" s="22" customFormat="1" ht="22.5" customHeight="1">
      <c r="A33" s="28"/>
      <c r="B33" s="28"/>
      <c r="C33" s="28"/>
      <c r="D33" s="28" t="s">
        <v>235</v>
      </c>
      <c r="E33" s="28"/>
      <c r="F33" s="35" t="s">
        <v>236</v>
      </c>
      <c r="G33" s="36"/>
      <c r="H33" s="37"/>
      <c r="I33" s="35" t="s">
        <v>226</v>
      </c>
      <c r="J33" s="36"/>
      <c r="K33" s="36"/>
      <c r="L33" s="37"/>
    </row>
    <row r="34" spans="1:12" s="22" customFormat="1" ht="33.75" customHeight="1">
      <c r="A34" s="28"/>
      <c r="B34" s="28"/>
      <c r="C34" s="28"/>
      <c r="D34" s="28" t="s">
        <v>237</v>
      </c>
      <c r="E34" s="28"/>
      <c r="F34" s="35" t="s">
        <v>238</v>
      </c>
      <c r="G34" s="36"/>
      <c r="H34" s="37"/>
      <c r="I34" s="35" t="s">
        <v>239</v>
      </c>
      <c r="J34" s="36"/>
      <c r="K34" s="36"/>
      <c r="L34" s="37"/>
    </row>
    <row r="35" spans="1:12" s="22" customFormat="1" ht="22.5" customHeight="1">
      <c r="A35" s="28"/>
      <c r="B35" s="28"/>
      <c r="C35" s="28"/>
      <c r="D35" s="28"/>
      <c r="E35" s="28"/>
      <c r="F35" s="35" t="s">
        <v>240</v>
      </c>
      <c r="G35" s="36"/>
      <c r="H35" s="37"/>
      <c r="I35" s="35" t="s">
        <v>241</v>
      </c>
      <c r="J35" s="36"/>
      <c r="K35" s="36"/>
      <c r="L35" s="37"/>
    </row>
    <row r="36" spans="1:12" s="22" customFormat="1" ht="42" customHeight="1">
      <c r="A36" s="28"/>
      <c r="B36" s="28"/>
      <c r="C36" s="28"/>
      <c r="D36" s="28"/>
      <c r="E36" s="28"/>
      <c r="F36" s="35" t="s">
        <v>242</v>
      </c>
      <c r="G36" s="36"/>
      <c r="H36" s="37"/>
      <c r="I36" s="35" t="s">
        <v>243</v>
      </c>
      <c r="J36" s="36"/>
      <c r="K36" s="36"/>
      <c r="L36" s="37"/>
    </row>
    <row r="37" spans="1:12" s="22" customFormat="1" ht="22.5" customHeight="1">
      <c r="A37" s="28" t="s">
        <v>244</v>
      </c>
      <c r="B37" s="28"/>
      <c r="C37" s="28"/>
      <c r="D37" s="28" t="s">
        <v>245</v>
      </c>
      <c r="E37" s="28"/>
      <c r="F37" s="35" t="s">
        <v>173</v>
      </c>
      <c r="G37" s="36"/>
      <c r="H37" s="37"/>
      <c r="I37" s="35" t="s">
        <v>173</v>
      </c>
      <c r="J37" s="36"/>
      <c r="K37" s="36"/>
      <c r="L37" s="37"/>
    </row>
    <row r="38" spans="1:12" s="22" customFormat="1" ht="22.5" customHeight="1">
      <c r="A38" s="28"/>
      <c r="B38" s="28"/>
      <c r="C38" s="28"/>
      <c r="D38" s="28" t="s">
        <v>246</v>
      </c>
      <c r="E38" s="28"/>
      <c r="F38" s="35" t="s">
        <v>247</v>
      </c>
      <c r="G38" s="36"/>
      <c r="H38" s="37"/>
      <c r="I38" s="35" t="s">
        <v>248</v>
      </c>
      <c r="J38" s="36"/>
      <c r="K38" s="36"/>
      <c r="L38" s="37"/>
    </row>
    <row r="39" spans="1:12" s="22" customFormat="1" ht="22.5" customHeight="1">
      <c r="A39" s="28"/>
      <c r="B39" s="28"/>
      <c r="C39" s="28"/>
      <c r="D39" s="28"/>
      <c r="E39" s="28"/>
      <c r="F39" s="35" t="s">
        <v>249</v>
      </c>
      <c r="G39" s="36"/>
      <c r="H39" s="37"/>
      <c r="I39" s="35" t="s">
        <v>248</v>
      </c>
      <c r="J39" s="36"/>
      <c r="K39" s="36"/>
      <c r="L39" s="37"/>
    </row>
    <row r="40" spans="1:12" s="22" customFormat="1" ht="33" customHeight="1">
      <c r="A40" s="28"/>
      <c r="B40" s="28"/>
      <c r="C40" s="28"/>
      <c r="D40" s="28"/>
      <c r="E40" s="28"/>
      <c r="F40" s="35" t="s">
        <v>250</v>
      </c>
      <c r="G40" s="36"/>
      <c r="H40" s="37"/>
      <c r="I40" s="35" t="s">
        <v>251</v>
      </c>
      <c r="J40" s="36"/>
      <c r="K40" s="36"/>
      <c r="L40" s="37"/>
    </row>
    <row r="41" spans="1:12" s="22" customFormat="1" ht="22.5" customHeight="1">
      <c r="A41" s="28"/>
      <c r="B41" s="28"/>
      <c r="C41" s="28"/>
      <c r="D41" s="28"/>
      <c r="E41" s="28"/>
      <c r="F41" s="35" t="s">
        <v>252</v>
      </c>
      <c r="G41" s="36"/>
      <c r="H41" s="37"/>
      <c r="I41" s="35" t="s">
        <v>253</v>
      </c>
      <c r="J41" s="36"/>
      <c r="K41" s="36"/>
      <c r="L41" s="37"/>
    </row>
    <row r="42" spans="1:12" s="22" customFormat="1" ht="22.5" customHeight="1">
      <c r="A42" s="28"/>
      <c r="B42" s="28"/>
      <c r="C42" s="28"/>
      <c r="D42" s="28" t="s">
        <v>254</v>
      </c>
      <c r="E42" s="28"/>
      <c r="F42" s="35" t="s">
        <v>173</v>
      </c>
      <c r="G42" s="36"/>
      <c r="H42" s="37"/>
      <c r="I42" s="35" t="s">
        <v>173</v>
      </c>
      <c r="J42" s="36"/>
      <c r="K42" s="36"/>
      <c r="L42" s="37"/>
    </row>
    <row r="43" spans="1:12" s="22" customFormat="1" ht="22.5" customHeight="1">
      <c r="A43" s="28"/>
      <c r="B43" s="28"/>
      <c r="C43" s="28"/>
      <c r="D43" s="28" t="s">
        <v>255</v>
      </c>
      <c r="E43" s="28"/>
      <c r="F43" s="35" t="s">
        <v>256</v>
      </c>
      <c r="G43" s="36"/>
      <c r="H43" s="37"/>
      <c r="I43" s="35" t="s">
        <v>257</v>
      </c>
      <c r="J43" s="36"/>
      <c r="K43" s="36"/>
      <c r="L43" s="37"/>
    </row>
    <row r="44" spans="1:12" s="22" customFormat="1" ht="22.5" customHeight="1">
      <c r="A44" s="28"/>
      <c r="B44" s="28"/>
      <c r="C44" s="28"/>
      <c r="D44" s="28"/>
      <c r="E44" s="28"/>
      <c r="F44" s="35" t="s">
        <v>258</v>
      </c>
      <c r="G44" s="36"/>
      <c r="H44" s="37"/>
      <c r="I44" s="35" t="s">
        <v>259</v>
      </c>
      <c r="J44" s="36"/>
      <c r="K44" s="36"/>
      <c r="L44" s="37"/>
    </row>
    <row r="45" spans="1:12" s="22" customFormat="1" ht="22.5" customHeight="1">
      <c r="A45" s="28"/>
      <c r="B45" s="28"/>
      <c r="C45" s="28"/>
      <c r="D45" s="28"/>
      <c r="E45" s="28"/>
      <c r="F45" s="35" t="s">
        <v>260</v>
      </c>
      <c r="G45" s="36"/>
      <c r="H45" s="37"/>
      <c r="I45" s="35" t="s">
        <v>259</v>
      </c>
      <c r="J45" s="36"/>
      <c r="K45" s="36"/>
      <c r="L45" s="37"/>
    </row>
    <row r="46" spans="1:12" s="22" customFormat="1" ht="22.5" customHeight="1">
      <c r="A46" s="28" t="s">
        <v>261</v>
      </c>
      <c r="B46" s="28"/>
      <c r="C46" s="28"/>
      <c r="D46" s="28" t="s">
        <v>262</v>
      </c>
      <c r="E46" s="28"/>
      <c r="F46" s="35" t="s">
        <v>263</v>
      </c>
      <c r="G46" s="36"/>
      <c r="H46" s="37"/>
      <c r="I46" s="35" t="s">
        <v>264</v>
      </c>
      <c r="J46" s="36"/>
      <c r="K46" s="36"/>
      <c r="L46" s="37"/>
    </row>
  </sheetData>
  <sheetProtection/>
  <mergeCells count="117">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D33:E33"/>
    <mergeCell ref="F33:H33"/>
    <mergeCell ref="I33:L33"/>
    <mergeCell ref="F34:H34"/>
    <mergeCell ref="I34:L34"/>
    <mergeCell ref="F35:H35"/>
    <mergeCell ref="I35:L35"/>
    <mergeCell ref="F36:H36"/>
    <mergeCell ref="I36:L36"/>
    <mergeCell ref="D37:E37"/>
    <mergeCell ref="F37:H37"/>
    <mergeCell ref="I37:L37"/>
    <mergeCell ref="F38:H38"/>
    <mergeCell ref="I38:L38"/>
    <mergeCell ref="F39:H39"/>
    <mergeCell ref="I39:L39"/>
    <mergeCell ref="F40:H40"/>
    <mergeCell ref="I40:L40"/>
    <mergeCell ref="F41:H41"/>
    <mergeCell ref="I41:L41"/>
    <mergeCell ref="D42:E42"/>
    <mergeCell ref="F42:H42"/>
    <mergeCell ref="I42:L42"/>
    <mergeCell ref="F43:H43"/>
    <mergeCell ref="I43:L43"/>
    <mergeCell ref="F44:H44"/>
    <mergeCell ref="I44:L44"/>
    <mergeCell ref="F45:H45"/>
    <mergeCell ref="I45:L45"/>
    <mergeCell ref="A46:C46"/>
    <mergeCell ref="D46:E46"/>
    <mergeCell ref="F46:H46"/>
    <mergeCell ref="I46:L46"/>
    <mergeCell ref="A16:C36"/>
    <mergeCell ref="D16:E26"/>
    <mergeCell ref="D27:E32"/>
    <mergeCell ref="D34:E36"/>
    <mergeCell ref="A37:C45"/>
    <mergeCell ref="D38:E41"/>
    <mergeCell ref="D43:E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38"/>
  <sheetViews>
    <sheetView zoomScaleSheetLayoutView="100" workbookViewId="0" topLeftCell="A1">
      <selection activeCell="N21" sqref="N21"/>
    </sheetView>
  </sheetViews>
  <sheetFormatPr defaultColWidth="10.28125" defaultRowHeight="12.75"/>
  <cols>
    <col min="1" max="2" width="16.8515625" style="1" customWidth="1"/>
    <col min="3" max="3" width="11.421875" style="1" customWidth="1"/>
    <col min="4" max="4" width="38.28125" style="1" customWidth="1"/>
    <col min="5" max="5" width="11.421875" style="1" customWidth="1"/>
    <col min="6" max="6" width="10.8515625" style="1" customWidth="1"/>
    <col min="7" max="7" width="11.140625" style="1" customWidth="1"/>
    <col min="8" max="8" width="20.7109375" style="1" customWidth="1"/>
    <col min="9" max="16384" width="10.28125" style="1" customWidth="1"/>
  </cols>
  <sheetData>
    <row r="1" spans="1:8" s="1" customFormat="1" ht="48.75" customHeight="1">
      <c r="A1" s="2" t="s">
        <v>265</v>
      </c>
      <c r="B1" s="2"/>
      <c r="C1" s="2"/>
      <c r="D1" s="2"/>
      <c r="E1" s="2"/>
      <c r="F1" s="2"/>
      <c r="G1" s="2"/>
      <c r="H1" s="2"/>
    </row>
    <row r="2" spans="1:8" s="1" customFormat="1" ht="19.5" customHeight="1">
      <c r="A2" s="3" t="s">
        <v>266</v>
      </c>
      <c r="B2" s="3"/>
      <c r="C2" s="3"/>
      <c r="D2" s="3"/>
      <c r="E2" s="3"/>
      <c r="F2" s="3"/>
      <c r="G2" s="3"/>
      <c r="H2" s="3"/>
    </row>
    <row r="3" spans="1:8" s="1" customFormat="1" ht="19.5" customHeight="1">
      <c r="A3" s="4" t="s">
        <v>164</v>
      </c>
      <c r="B3" s="5"/>
      <c r="C3" s="5"/>
      <c r="D3" s="5"/>
      <c r="E3" s="5"/>
      <c r="F3" s="5"/>
      <c r="G3" s="5"/>
      <c r="H3" s="6"/>
    </row>
    <row r="4" spans="1:8" s="1" customFormat="1" ht="19.5" customHeight="1">
      <c r="A4" s="7" t="s">
        <v>267</v>
      </c>
      <c r="B4" s="5"/>
      <c r="C4" s="5"/>
      <c r="D4" s="5"/>
      <c r="E4" s="5"/>
      <c r="F4" s="5"/>
      <c r="G4" s="5"/>
      <c r="H4" s="6"/>
    </row>
    <row r="5" spans="1:8" s="1" customFormat="1" ht="19.5" customHeight="1">
      <c r="A5" s="3" t="s">
        <v>268</v>
      </c>
      <c r="B5" s="3"/>
      <c r="C5" s="4" t="s">
        <v>269</v>
      </c>
      <c r="D5" s="6"/>
      <c r="E5" s="3" t="s">
        <v>270</v>
      </c>
      <c r="F5" s="3"/>
      <c r="G5" s="8" t="s">
        <v>271</v>
      </c>
      <c r="H5" s="8"/>
    </row>
    <row r="6" spans="1:8" s="1" customFormat="1" ht="19.5" customHeight="1">
      <c r="A6" s="3" t="s">
        <v>272</v>
      </c>
      <c r="B6" s="3"/>
      <c r="C6" s="8" t="s">
        <v>273</v>
      </c>
      <c r="D6" s="8"/>
      <c r="E6" s="3" t="s">
        <v>274</v>
      </c>
      <c r="F6" s="3"/>
      <c r="G6" s="8" t="s">
        <v>275</v>
      </c>
      <c r="H6" s="8"/>
    </row>
    <row r="7" spans="1:8" s="1" customFormat="1" ht="19.5" customHeight="1">
      <c r="A7" s="4" t="s">
        <v>276</v>
      </c>
      <c r="B7" s="6"/>
      <c r="C7" s="4" t="s">
        <v>277</v>
      </c>
      <c r="D7" s="6"/>
      <c r="E7" s="3" t="s">
        <v>278</v>
      </c>
      <c r="F7" s="3"/>
      <c r="G7" s="3" t="s">
        <v>279</v>
      </c>
      <c r="H7" s="3"/>
    </row>
    <row r="8" spans="1:8" s="1" customFormat="1" ht="19.5" customHeight="1">
      <c r="A8" s="4" t="s">
        <v>280</v>
      </c>
      <c r="B8" s="6"/>
      <c r="C8" s="3" t="s">
        <v>281</v>
      </c>
      <c r="D8" s="3"/>
      <c r="E8" s="9" t="s">
        <v>282</v>
      </c>
      <c r="F8" s="10"/>
      <c r="G8" s="9" t="s">
        <v>281</v>
      </c>
      <c r="H8" s="10"/>
    </row>
    <row r="9" spans="1:8" s="1" customFormat="1" ht="19.5" customHeight="1">
      <c r="A9" s="4" t="s">
        <v>283</v>
      </c>
      <c r="B9" s="6"/>
      <c r="C9" s="3" t="s">
        <v>284</v>
      </c>
      <c r="D9" s="3"/>
      <c r="E9" s="9" t="s">
        <v>285</v>
      </c>
      <c r="F9" s="10"/>
      <c r="G9" s="9" t="s">
        <v>286</v>
      </c>
      <c r="H9" s="10"/>
    </row>
    <row r="10" spans="1:8" s="1" customFormat="1" ht="19.5" customHeight="1">
      <c r="A10" s="4" t="s">
        <v>287</v>
      </c>
      <c r="B10" s="6"/>
      <c r="C10" s="3" t="s">
        <v>288</v>
      </c>
      <c r="D10" s="3"/>
      <c r="E10" s="9" t="s">
        <v>289</v>
      </c>
      <c r="F10" s="10"/>
      <c r="G10" s="9" t="s">
        <v>288</v>
      </c>
      <c r="H10" s="10"/>
    </row>
    <row r="11" spans="1:8" s="1" customFormat="1" ht="19.5" customHeight="1">
      <c r="A11" s="7" t="s">
        <v>290</v>
      </c>
      <c r="B11" s="5"/>
      <c r="C11" s="5"/>
      <c r="D11" s="5"/>
      <c r="E11" s="5"/>
      <c r="F11" s="5"/>
      <c r="G11" s="5"/>
      <c r="H11" s="6"/>
    </row>
    <row r="12" spans="1:8" s="1" customFormat="1" ht="72" customHeight="1">
      <c r="A12" s="4" t="s">
        <v>291</v>
      </c>
      <c r="B12" s="6"/>
      <c r="C12" s="11" t="s">
        <v>292</v>
      </c>
      <c r="D12" s="12"/>
      <c r="E12" s="12"/>
      <c r="F12" s="12"/>
      <c r="G12" s="12"/>
      <c r="H12" s="13"/>
    </row>
    <row r="13" spans="1:8" s="1" customFormat="1" ht="48.75" customHeight="1">
      <c r="A13" s="4" t="s">
        <v>293</v>
      </c>
      <c r="B13" s="6"/>
      <c r="C13" s="11" t="s">
        <v>294</v>
      </c>
      <c r="D13" s="12"/>
      <c r="E13" s="12"/>
      <c r="F13" s="12"/>
      <c r="G13" s="12"/>
      <c r="H13" s="13"/>
    </row>
    <row r="14" spans="1:8" s="1" customFormat="1" ht="48" customHeight="1">
      <c r="A14" s="4" t="s">
        <v>295</v>
      </c>
      <c r="B14" s="6"/>
      <c r="C14" s="11" t="s">
        <v>296</v>
      </c>
      <c r="D14" s="12"/>
      <c r="E14" s="12"/>
      <c r="F14" s="12"/>
      <c r="G14" s="12"/>
      <c r="H14" s="13"/>
    </row>
    <row r="15" spans="1:8" s="1" customFormat="1" ht="30.75" customHeight="1">
      <c r="A15" s="4" t="s">
        <v>297</v>
      </c>
      <c r="B15" s="6"/>
      <c r="C15" s="11" t="s">
        <v>298</v>
      </c>
      <c r="D15" s="12"/>
      <c r="E15" s="12"/>
      <c r="F15" s="12"/>
      <c r="G15" s="12"/>
      <c r="H15" s="13"/>
    </row>
    <row r="16" spans="1:8" s="1" customFormat="1" ht="45" customHeight="1">
      <c r="A16" s="4" t="s">
        <v>299</v>
      </c>
      <c r="B16" s="6"/>
      <c r="C16" s="11" t="s">
        <v>300</v>
      </c>
      <c r="D16" s="12"/>
      <c r="E16" s="12"/>
      <c r="F16" s="12"/>
      <c r="G16" s="12"/>
      <c r="H16" s="13"/>
    </row>
    <row r="17" spans="1:8" s="1" customFormat="1" ht="19.5" customHeight="1">
      <c r="A17" s="7" t="s">
        <v>301</v>
      </c>
      <c r="B17" s="14"/>
      <c r="C17" s="14"/>
      <c r="D17" s="14"/>
      <c r="E17" s="14"/>
      <c r="F17" s="14"/>
      <c r="G17" s="14"/>
      <c r="H17" s="15"/>
    </row>
    <row r="18" spans="1:8" s="1" customFormat="1" ht="45" customHeight="1">
      <c r="A18" s="4" t="s">
        <v>302</v>
      </c>
      <c r="B18" s="6"/>
      <c r="C18" s="11" t="s">
        <v>303</v>
      </c>
      <c r="D18" s="12"/>
      <c r="E18" s="12"/>
      <c r="F18" s="12"/>
      <c r="G18" s="12"/>
      <c r="H18" s="13"/>
    </row>
    <row r="19" spans="1:8" s="1" customFormat="1" ht="19.5" customHeight="1">
      <c r="A19" s="4" t="s">
        <v>304</v>
      </c>
      <c r="B19" s="6"/>
      <c r="C19" s="11" t="s">
        <v>173</v>
      </c>
      <c r="D19" s="12"/>
      <c r="E19" s="12"/>
      <c r="F19" s="12"/>
      <c r="G19" s="12"/>
      <c r="H19" s="13"/>
    </row>
    <row r="20" spans="1:8" s="1" customFormat="1" ht="19.5" customHeight="1">
      <c r="A20" s="4" t="s">
        <v>305</v>
      </c>
      <c r="B20" s="6"/>
      <c r="C20" s="11" t="s">
        <v>173</v>
      </c>
      <c r="D20" s="12"/>
      <c r="E20" s="12"/>
      <c r="F20" s="12"/>
      <c r="G20" s="12"/>
      <c r="H20" s="13"/>
    </row>
    <row r="21" spans="1:8" s="1" customFormat="1" ht="19.5" customHeight="1">
      <c r="A21" s="16" t="s">
        <v>306</v>
      </c>
      <c r="B21" s="3"/>
      <c r="C21" s="3"/>
      <c r="D21" s="3"/>
      <c r="E21" s="3"/>
      <c r="F21" s="3"/>
      <c r="G21" s="3"/>
      <c r="H21" s="3"/>
    </row>
    <row r="22" spans="1:8" s="1" customFormat="1" ht="66.75" customHeight="1">
      <c r="A22" s="17" t="s">
        <v>300</v>
      </c>
      <c r="B22" s="17"/>
      <c r="C22" s="17"/>
      <c r="D22" s="17"/>
      <c r="E22" s="17"/>
      <c r="F22" s="17"/>
      <c r="G22" s="17"/>
      <c r="H22" s="17"/>
    </row>
    <row r="23" spans="1:8" s="1" customFormat="1" ht="19.5" customHeight="1">
      <c r="A23" s="3" t="s">
        <v>196</v>
      </c>
      <c r="B23" s="8" t="s">
        <v>197</v>
      </c>
      <c r="C23" s="3" t="s">
        <v>198</v>
      </c>
      <c r="D23" s="3"/>
      <c r="E23" s="3"/>
      <c r="F23" s="3"/>
      <c r="G23" s="8" t="s">
        <v>307</v>
      </c>
      <c r="H23" s="8"/>
    </row>
    <row r="24" spans="1:8" s="1" customFormat="1" ht="18" customHeight="1">
      <c r="A24" s="18" t="s">
        <v>200</v>
      </c>
      <c r="B24" s="8" t="s">
        <v>308</v>
      </c>
      <c r="C24" s="9" t="s">
        <v>204</v>
      </c>
      <c r="D24" s="19"/>
      <c r="E24" s="19"/>
      <c r="F24" s="10"/>
      <c r="G24" s="20" t="s">
        <v>205</v>
      </c>
      <c r="H24" s="21"/>
    </row>
    <row r="25" spans="1:8" s="1" customFormat="1" ht="18" customHeight="1">
      <c r="A25" s="18"/>
      <c r="B25" s="8"/>
      <c r="C25" s="9" t="s">
        <v>202</v>
      </c>
      <c r="D25" s="19"/>
      <c r="E25" s="19"/>
      <c r="F25" s="10"/>
      <c r="G25" s="20" t="s">
        <v>203</v>
      </c>
      <c r="H25" s="21"/>
    </row>
    <row r="26" spans="1:8" s="1" customFormat="1" ht="18" customHeight="1">
      <c r="A26" s="18"/>
      <c r="B26" s="8"/>
      <c r="C26" s="9" t="s">
        <v>309</v>
      </c>
      <c r="D26" s="19"/>
      <c r="E26" s="19"/>
      <c r="F26" s="10"/>
      <c r="G26" s="20" t="s">
        <v>310</v>
      </c>
      <c r="H26" s="21"/>
    </row>
    <row r="27" spans="1:8" s="1" customFormat="1" ht="18" customHeight="1">
      <c r="A27" s="18"/>
      <c r="B27" s="8"/>
      <c r="C27" s="9" t="s">
        <v>311</v>
      </c>
      <c r="D27" s="19"/>
      <c r="E27" s="19"/>
      <c r="F27" s="10"/>
      <c r="G27" s="20" t="s">
        <v>312</v>
      </c>
      <c r="H27" s="21"/>
    </row>
    <row r="28" spans="1:8" s="1" customFormat="1" ht="18" customHeight="1">
      <c r="A28" s="18"/>
      <c r="B28" s="8"/>
      <c r="C28" s="9" t="s">
        <v>313</v>
      </c>
      <c r="D28" s="19"/>
      <c r="E28" s="19"/>
      <c r="F28" s="10"/>
      <c r="G28" s="20" t="s">
        <v>314</v>
      </c>
      <c r="H28" s="21"/>
    </row>
    <row r="29" spans="1:8" s="1" customFormat="1" ht="18" customHeight="1">
      <c r="A29" s="18"/>
      <c r="B29" s="8"/>
      <c r="C29" s="9" t="s">
        <v>315</v>
      </c>
      <c r="D29" s="19"/>
      <c r="E29" s="19"/>
      <c r="F29" s="10"/>
      <c r="G29" s="20" t="s">
        <v>316</v>
      </c>
      <c r="H29" s="21"/>
    </row>
    <row r="30" spans="1:8" s="1" customFormat="1" ht="18" customHeight="1">
      <c r="A30" s="18"/>
      <c r="B30" s="8"/>
      <c r="C30" s="9" t="s">
        <v>317</v>
      </c>
      <c r="D30" s="19"/>
      <c r="E30" s="19"/>
      <c r="F30" s="10"/>
      <c r="G30" s="20" t="s">
        <v>318</v>
      </c>
      <c r="H30" s="21"/>
    </row>
    <row r="31" spans="1:8" s="1" customFormat="1" ht="18" customHeight="1">
      <c r="A31" s="18"/>
      <c r="B31" s="8"/>
      <c r="C31" s="9" t="s">
        <v>319</v>
      </c>
      <c r="D31" s="19"/>
      <c r="E31" s="19"/>
      <c r="F31" s="10"/>
      <c r="G31" s="20" t="s">
        <v>320</v>
      </c>
      <c r="H31" s="21"/>
    </row>
    <row r="32" spans="1:8" s="1" customFormat="1" ht="18" customHeight="1">
      <c r="A32" s="18"/>
      <c r="B32" s="8" t="s">
        <v>321</v>
      </c>
      <c r="C32" s="9" t="s">
        <v>322</v>
      </c>
      <c r="D32" s="19"/>
      <c r="E32" s="19"/>
      <c r="F32" s="10"/>
      <c r="G32" s="20" t="s">
        <v>323</v>
      </c>
      <c r="H32" s="21"/>
    </row>
    <row r="33" spans="1:8" s="1" customFormat="1" ht="18" customHeight="1">
      <c r="A33" s="18"/>
      <c r="B33" s="8"/>
      <c r="C33" s="9" t="s">
        <v>324</v>
      </c>
      <c r="D33" s="19"/>
      <c r="E33" s="19"/>
      <c r="F33" s="10"/>
      <c r="G33" s="20" t="s">
        <v>323</v>
      </c>
      <c r="H33" s="21"/>
    </row>
    <row r="34" spans="1:8" s="1" customFormat="1" ht="18" customHeight="1">
      <c r="A34" s="18"/>
      <c r="B34" s="8"/>
      <c r="C34" s="9" t="s">
        <v>325</v>
      </c>
      <c r="D34" s="19"/>
      <c r="E34" s="19"/>
      <c r="F34" s="10"/>
      <c r="G34" s="20" t="s">
        <v>323</v>
      </c>
      <c r="H34" s="21"/>
    </row>
    <row r="35" spans="1:8" s="1" customFormat="1" ht="18" customHeight="1">
      <c r="A35" s="18"/>
      <c r="B35" s="8"/>
      <c r="C35" s="9" t="s">
        <v>326</v>
      </c>
      <c r="D35" s="19"/>
      <c r="E35" s="19"/>
      <c r="F35" s="10"/>
      <c r="G35" s="20" t="s">
        <v>230</v>
      </c>
      <c r="H35" s="21"/>
    </row>
    <row r="36" spans="1:8" s="1" customFormat="1" ht="18" customHeight="1">
      <c r="A36" s="18" t="s">
        <v>244</v>
      </c>
      <c r="B36" s="8" t="s">
        <v>327</v>
      </c>
      <c r="C36" s="9" t="s">
        <v>328</v>
      </c>
      <c r="D36" s="19"/>
      <c r="E36" s="19"/>
      <c r="F36" s="10"/>
      <c r="G36" s="20" t="s">
        <v>253</v>
      </c>
      <c r="H36" s="21"/>
    </row>
    <row r="37" spans="1:8" s="1" customFormat="1" ht="18" customHeight="1">
      <c r="A37" s="18"/>
      <c r="B37" s="8" t="s">
        <v>329</v>
      </c>
      <c r="C37" s="9" t="s">
        <v>330</v>
      </c>
      <c r="D37" s="19"/>
      <c r="E37" s="19"/>
      <c r="F37" s="10"/>
      <c r="G37" s="20" t="s">
        <v>331</v>
      </c>
      <c r="H37" s="21"/>
    </row>
    <row r="38" spans="1:8" s="1" customFormat="1" ht="18" customHeight="1">
      <c r="A38" s="18" t="s">
        <v>332</v>
      </c>
      <c r="B38" s="8" t="s">
        <v>332</v>
      </c>
      <c r="C38" s="9" t="s">
        <v>333</v>
      </c>
      <c r="D38" s="19"/>
      <c r="E38" s="19"/>
      <c r="F38" s="10"/>
      <c r="G38" s="20" t="s">
        <v>230</v>
      </c>
      <c r="H38" s="21"/>
    </row>
  </sheetData>
  <sheetProtection/>
  <mergeCells count="84">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A24:A35"/>
    <mergeCell ref="A36:A37"/>
    <mergeCell ref="B24:B31"/>
    <mergeCell ref="B32:B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Q54"/>
  <sheetViews>
    <sheetView showGridLines="0" workbookViewId="0" topLeftCell="A2">
      <selection activeCell="I51" sqref="I51"/>
    </sheetView>
  </sheetViews>
  <sheetFormatPr defaultColWidth="9.140625" defaultRowHeight="12.75" customHeight="1"/>
  <cols>
    <col min="1" max="1" width="50.00390625" style="38" customWidth="1"/>
    <col min="2" max="2" width="25.7109375" style="38" customWidth="1"/>
    <col min="3" max="3" width="50.00390625" style="38" customWidth="1"/>
    <col min="4" max="4" width="25.7109375" style="38" customWidth="1"/>
    <col min="5" max="252" width="9.140625" style="38" customWidth="1"/>
  </cols>
  <sheetData>
    <row r="1" spans="1:251" s="38" customFormat="1" ht="19.5" customHeight="1">
      <c r="A1" s="91"/>
      <c r="B1" s="91"/>
      <c r="C1" s="91"/>
      <c r="D1" s="92"/>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spans="1:251" s="38" customFormat="1" ht="29.25" customHeight="1">
      <c r="A2" s="94" t="s">
        <v>12</v>
      </c>
      <c r="B2" s="94"/>
      <c r="C2" s="94"/>
      <c r="D2" s="94"/>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spans="1:251" s="38" customFormat="1" ht="17.25" customHeight="1">
      <c r="A3" s="95" t="s">
        <v>13</v>
      </c>
      <c r="B3" s="93"/>
      <c r="C3" s="93"/>
      <c r="D3" s="92" t="s">
        <v>14</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spans="1:251" s="38" customFormat="1" ht="15.75" customHeight="1">
      <c r="A4" s="96" t="s">
        <v>15</v>
      </c>
      <c r="B4" s="96"/>
      <c r="C4" s="96" t="s">
        <v>16</v>
      </c>
      <c r="D4" s="96"/>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spans="1:251" s="38" customFormat="1" ht="15.75" customHeight="1">
      <c r="A5" s="96" t="s">
        <v>17</v>
      </c>
      <c r="B5" s="96" t="s">
        <v>18</v>
      </c>
      <c r="C5" s="96" t="s">
        <v>19</v>
      </c>
      <c r="D5" s="96" t="s">
        <v>18</v>
      </c>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s="38" customFormat="1" ht="15.75" customHeight="1">
      <c r="A6" s="97" t="s">
        <v>20</v>
      </c>
      <c r="B6" s="47">
        <f>IF(ISBLANK(SUM(B7,B8,B9))," ",SUM(B7,B8,B9))</f>
        <v>2941.759428</v>
      </c>
      <c r="C6" s="98" t="str">
        <f>IF(ISBLANK('支出总表（引用）'!A8)," ",'支出总表（引用）'!A8)</f>
        <v>社会保障和就业支出</v>
      </c>
      <c r="D6" s="56">
        <f>IF(ISBLANK('支出总表（引用）'!B8)," ",'支出总表（引用）'!B8)</f>
        <v>26.6</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251" s="38" customFormat="1" ht="15.75" customHeight="1">
      <c r="A7" s="99" t="s">
        <v>21</v>
      </c>
      <c r="B7" s="47">
        <v>2941.759428</v>
      </c>
      <c r="C7" s="98" t="str">
        <f>IF(ISBLANK('支出总表（引用）'!A9)," ",'支出总表（引用）'!A9)</f>
        <v>卫生健康支出</v>
      </c>
      <c r="D7" s="56">
        <f>IF(ISBLANK('支出总表（引用）'!B9)," ",'支出总表（引用）'!B9)</f>
        <v>2915.159428</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spans="1:251" s="38" customFormat="1" ht="15.75" customHeight="1">
      <c r="A8" s="99" t="s">
        <v>22</v>
      </c>
      <c r="B8" s="66"/>
      <c r="C8" s="98" t="str">
        <f>IF(ISBLANK('支出总表（引用）'!A10)," ",'支出总表（引用）'!A10)</f>
        <v>其他支出</v>
      </c>
      <c r="D8" s="56">
        <f>IF(ISBLANK('支出总表（引用）'!B10)," ",'支出总表（引用）'!B10)</f>
        <v>2279.45</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s="38" customFormat="1" ht="15.75" customHeight="1">
      <c r="A9" s="99" t="s">
        <v>23</v>
      </c>
      <c r="B9" s="66"/>
      <c r="C9" s="98" t="str">
        <f>IF(ISBLANK('支出总表（引用）'!A11)," ",'支出总表（引用）'!A11)</f>
        <v> </v>
      </c>
      <c r="D9" s="56" t="str">
        <f>IF(ISBLANK('支出总表（引用）'!B11)," ",'支出总表（引用）'!B11)</f>
        <v> </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s="38" customFormat="1" ht="15.75" customHeight="1">
      <c r="A10" s="97" t="s">
        <v>24</v>
      </c>
      <c r="B10" s="47"/>
      <c r="C10" s="98" t="str">
        <f>IF(ISBLANK('支出总表（引用）'!A12)," ",'支出总表（引用）'!A12)</f>
        <v> </v>
      </c>
      <c r="D10" s="56" t="str">
        <f>IF(ISBLANK('支出总表（引用）'!B12)," ",'支出总表（引用）'!B12)</f>
        <v> </v>
      </c>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s="38" customFormat="1" ht="15.75" customHeight="1">
      <c r="A11" s="99" t="s">
        <v>25</v>
      </c>
      <c r="B11" s="47"/>
      <c r="C11" s="98" t="str">
        <f>IF(ISBLANK('支出总表（引用）'!A13)," ",'支出总表（引用）'!A13)</f>
        <v> </v>
      </c>
      <c r="D11" s="56" t="str">
        <f>IF(ISBLANK('支出总表（引用）'!B13)," ",'支出总表（引用）'!B13)</f>
        <v> </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s="38" customFormat="1" ht="15.75" customHeight="1">
      <c r="A12" s="99" t="s">
        <v>26</v>
      </c>
      <c r="B12" s="47"/>
      <c r="C12" s="98" t="str">
        <f>IF(ISBLANK('支出总表（引用）'!A14)," ",'支出总表（引用）'!A14)</f>
        <v> </v>
      </c>
      <c r="D12" s="56" t="str">
        <f>IF(ISBLANK('支出总表（引用）'!B14)," ",'支出总表（引用）'!B14)</f>
        <v> </v>
      </c>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s="38" customFormat="1" ht="15.75" customHeight="1">
      <c r="A13" s="99" t="s">
        <v>27</v>
      </c>
      <c r="B13" s="47"/>
      <c r="C13" s="98" t="str">
        <f>IF(ISBLANK('支出总表（引用）'!A15)," ",'支出总表（引用）'!A15)</f>
        <v> </v>
      </c>
      <c r="D13" s="56" t="str">
        <f>IF(ISBLANK('支出总表（引用）'!B15)," ",'支出总表（引用）'!B15)</f>
        <v> </v>
      </c>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s="38" customFormat="1" ht="15.75" customHeight="1">
      <c r="A14" s="99" t="s">
        <v>28</v>
      </c>
      <c r="B14" s="66"/>
      <c r="C14" s="98" t="str">
        <f>IF(ISBLANK('支出总表（引用）'!A16)," ",'支出总表（引用）'!A16)</f>
        <v> </v>
      </c>
      <c r="D14" s="56" t="str">
        <f>IF(ISBLANK('支出总表（引用）'!B16)," ",'支出总表（引用）'!B16)</f>
        <v> </v>
      </c>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s="38" customFormat="1" ht="15.75" customHeight="1">
      <c r="A15" s="99" t="s">
        <v>29</v>
      </c>
      <c r="B15" s="66">
        <v>2279.45</v>
      </c>
      <c r="C15" s="98" t="str">
        <f>IF(ISBLANK('支出总表（引用）'!A17)," ",'支出总表（引用）'!A17)</f>
        <v> </v>
      </c>
      <c r="D15" s="56" t="str">
        <f>IF(ISBLANK('支出总表（引用）'!B17)," ",'支出总表（引用）'!B17)</f>
        <v> </v>
      </c>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spans="1:251" s="38" customFormat="1" ht="15.75" customHeight="1">
      <c r="A16" s="97"/>
      <c r="B16" s="100"/>
      <c r="C16" s="98" t="str">
        <f>IF(ISBLANK('支出总表（引用）'!A18)," ",'支出总表（引用）'!A18)</f>
        <v> </v>
      </c>
      <c r="D16" s="56" t="str">
        <f>IF(ISBLANK('支出总表（引用）'!B18)," ",'支出总表（引用）'!B18)</f>
        <v> </v>
      </c>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spans="1:251" s="38" customFormat="1" ht="15.75" customHeight="1">
      <c r="A17" s="97"/>
      <c r="B17" s="100"/>
      <c r="C17" s="98" t="str">
        <f>IF(ISBLANK('支出总表（引用）'!A19)," ",'支出总表（引用）'!A19)</f>
        <v> </v>
      </c>
      <c r="D17" s="56" t="str">
        <f>IF(ISBLANK('支出总表（引用）'!B19)," ",'支出总表（引用）'!B19)</f>
        <v> </v>
      </c>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row>
    <row r="18" spans="1:251" s="38" customFormat="1" ht="15.75" customHeight="1" hidden="1">
      <c r="A18" s="97"/>
      <c r="B18" s="100"/>
      <c r="C18" s="98" t="str">
        <f>IF(ISBLANK('支出总表（引用）'!A20)," ",'支出总表（引用）'!A20)</f>
        <v> </v>
      </c>
      <c r="D18" s="56" t="str">
        <f>IF(ISBLANK('支出总表（引用）'!B20)," ",'支出总表（引用）'!B20)</f>
        <v> </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row>
    <row r="19" spans="1:251" s="38" customFormat="1" ht="15.75" customHeight="1" hidden="1">
      <c r="A19" s="97"/>
      <c r="B19" s="100"/>
      <c r="C19" s="98" t="str">
        <f>IF(ISBLANK('支出总表（引用）'!A21)," ",'支出总表（引用）'!A21)</f>
        <v> </v>
      </c>
      <c r="D19" s="56" t="str">
        <f>IF(ISBLANK('支出总表（引用）'!B21)," ",'支出总表（引用）'!B21)</f>
        <v> </v>
      </c>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row>
    <row r="20" spans="1:251" s="38" customFormat="1" ht="15.75" customHeight="1" hidden="1">
      <c r="A20" s="97"/>
      <c r="B20" s="100"/>
      <c r="C20" s="98" t="str">
        <f>IF(ISBLANK('支出总表（引用）'!A22)," ",'支出总表（引用）'!A22)</f>
        <v> </v>
      </c>
      <c r="D20" s="56" t="str">
        <f>IF(ISBLANK('支出总表（引用）'!B22)," ",'支出总表（引用）'!B22)</f>
        <v> </v>
      </c>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row>
    <row r="21" spans="1:251" s="38" customFormat="1" ht="15.75" customHeight="1" hidden="1">
      <c r="A21" s="97"/>
      <c r="B21" s="100"/>
      <c r="C21" s="98" t="str">
        <f>IF(ISBLANK('支出总表（引用）'!A23)," ",'支出总表（引用）'!A23)</f>
        <v> </v>
      </c>
      <c r="D21" s="56" t="str">
        <f>IF(ISBLANK('支出总表（引用）'!B23)," ",'支出总表（引用）'!B23)</f>
        <v> </v>
      </c>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row>
    <row r="22" spans="1:251" s="38" customFormat="1" ht="15.75" customHeight="1" hidden="1">
      <c r="A22" s="97"/>
      <c r="B22" s="100"/>
      <c r="C22" s="98" t="str">
        <f>IF(ISBLANK('支出总表（引用）'!A24)," ",'支出总表（引用）'!A24)</f>
        <v> </v>
      </c>
      <c r="D22" s="56" t="str">
        <f>IF(ISBLANK('支出总表（引用）'!B24)," ",'支出总表（引用）'!B24)</f>
        <v> </v>
      </c>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row>
    <row r="23" spans="1:251" s="38" customFormat="1" ht="15.75" customHeight="1" hidden="1">
      <c r="A23" s="97"/>
      <c r="B23" s="100"/>
      <c r="C23" s="98" t="str">
        <f>IF(ISBLANK('支出总表（引用）'!A25)," ",'支出总表（引用）'!A25)</f>
        <v> </v>
      </c>
      <c r="D23" s="56" t="str">
        <f>IF(ISBLANK('支出总表（引用）'!B25)," ",'支出总表（引用）'!B25)</f>
        <v> </v>
      </c>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row>
    <row r="24" spans="1:251" s="38" customFormat="1" ht="15.75" customHeight="1" hidden="1">
      <c r="A24" s="97"/>
      <c r="B24" s="100"/>
      <c r="C24" s="98" t="str">
        <f>IF(ISBLANK('支出总表（引用）'!A26)," ",'支出总表（引用）'!A26)</f>
        <v> </v>
      </c>
      <c r="D24" s="56" t="str">
        <f>IF(ISBLANK('支出总表（引用）'!B26)," ",'支出总表（引用）'!B26)</f>
        <v> </v>
      </c>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row>
    <row r="25" spans="1:251" s="38" customFormat="1" ht="15.75" customHeight="1" hidden="1">
      <c r="A25" s="97"/>
      <c r="B25" s="100"/>
      <c r="C25" s="98" t="str">
        <f>IF(ISBLANK('支出总表（引用）'!A27)," ",'支出总表（引用）'!A27)</f>
        <v> </v>
      </c>
      <c r="D25" s="56" t="str">
        <f>IF(ISBLANK('支出总表（引用）'!B27)," ",'支出总表（引用）'!B27)</f>
        <v> </v>
      </c>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row>
    <row r="26" spans="1:251" s="38" customFormat="1" ht="15.75" customHeight="1" hidden="1">
      <c r="A26" s="97"/>
      <c r="B26" s="100"/>
      <c r="C26" s="98" t="str">
        <f>IF(ISBLANK('支出总表（引用）'!A28)," ",'支出总表（引用）'!A28)</f>
        <v> </v>
      </c>
      <c r="D26" s="56" t="str">
        <f>IF(ISBLANK('支出总表（引用）'!B28)," ",'支出总表（引用）'!B28)</f>
        <v> </v>
      </c>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row>
    <row r="27" spans="1:251" s="38" customFormat="1" ht="15.75" customHeight="1" hidden="1">
      <c r="A27" s="97"/>
      <c r="B27" s="100"/>
      <c r="C27" s="98" t="str">
        <f>IF(ISBLANK('支出总表（引用）'!A29)," ",'支出总表（引用）'!A29)</f>
        <v> </v>
      </c>
      <c r="D27" s="56" t="str">
        <f>IF(ISBLANK('支出总表（引用）'!B29)," ",'支出总表（引用）'!B29)</f>
        <v> </v>
      </c>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row>
    <row r="28" spans="1:251" s="38" customFormat="1" ht="15.75" customHeight="1" hidden="1">
      <c r="A28" s="97"/>
      <c r="B28" s="100"/>
      <c r="C28" s="98" t="str">
        <f>IF(ISBLANK('支出总表（引用）'!A30)," ",'支出总表（引用）'!A30)</f>
        <v> </v>
      </c>
      <c r="D28" s="56" t="str">
        <f>IF(ISBLANK('支出总表（引用）'!B30)," ",'支出总表（引用）'!B30)</f>
        <v> </v>
      </c>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row>
    <row r="29" spans="1:251" s="38" customFormat="1" ht="15.75" customHeight="1" hidden="1">
      <c r="A29" s="97"/>
      <c r="B29" s="100"/>
      <c r="C29" s="98" t="str">
        <f>IF(ISBLANK('支出总表（引用）'!A31)," ",'支出总表（引用）'!A31)</f>
        <v> </v>
      </c>
      <c r="D29" s="56" t="str">
        <f>IF(ISBLANK('支出总表（引用）'!B31)," ",'支出总表（引用）'!B31)</f>
        <v> </v>
      </c>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row>
    <row r="30" spans="1:251" s="38" customFormat="1" ht="15.75" customHeight="1" hidden="1">
      <c r="A30" s="97"/>
      <c r="B30" s="100"/>
      <c r="C30" s="98" t="str">
        <f>IF(ISBLANK('支出总表（引用）'!A32)," ",'支出总表（引用）'!A32)</f>
        <v> </v>
      </c>
      <c r="D30" s="56" t="str">
        <f>IF(ISBLANK('支出总表（引用）'!B32)," ",'支出总表（引用）'!B32)</f>
        <v> </v>
      </c>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row>
    <row r="31" spans="1:251" s="38" customFormat="1" ht="15.75" customHeight="1" hidden="1">
      <c r="A31" s="97"/>
      <c r="B31" s="100"/>
      <c r="C31" s="98" t="str">
        <f>IF(ISBLANK('支出总表（引用）'!A33)," ",'支出总表（引用）'!A33)</f>
        <v> </v>
      </c>
      <c r="D31" s="56" t="str">
        <f>IF(ISBLANK('支出总表（引用）'!B33)," ",'支出总表（引用）'!B33)</f>
        <v> </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row>
    <row r="32" spans="1:251" s="38" customFormat="1" ht="15.75" customHeight="1" hidden="1">
      <c r="A32" s="97"/>
      <c r="B32" s="100"/>
      <c r="C32" s="98" t="str">
        <f>IF(ISBLANK('支出总表（引用）'!A34)," ",'支出总表（引用）'!A34)</f>
        <v> </v>
      </c>
      <c r="D32" s="56" t="str">
        <f>IF(ISBLANK('支出总表（引用）'!B34)," ",'支出总表（引用）'!B34)</f>
        <v> </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row>
    <row r="33" spans="1:251" s="38" customFormat="1" ht="15.75" customHeight="1" hidden="1">
      <c r="A33" s="97"/>
      <c r="B33" s="100"/>
      <c r="C33" s="98" t="str">
        <f>IF(ISBLANK('支出总表（引用）'!A35)," ",'支出总表（引用）'!A35)</f>
        <v> </v>
      </c>
      <c r="D33" s="56" t="str">
        <f>IF(ISBLANK('支出总表（引用）'!B35)," ",'支出总表（引用）'!B35)</f>
        <v> </v>
      </c>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row>
    <row r="34" spans="1:251" s="38" customFormat="1" ht="15.75" customHeight="1" hidden="1">
      <c r="A34" s="97"/>
      <c r="B34" s="100"/>
      <c r="C34" s="98" t="str">
        <f>IF(ISBLANK('支出总表（引用）'!A36)," ",'支出总表（引用）'!A36)</f>
        <v> </v>
      </c>
      <c r="D34" s="56" t="str">
        <f>IF(ISBLANK('支出总表（引用）'!B36)," ",'支出总表（引用）'!B36)</f>
        <v> </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row>
    <row r="35" spans="1:251" s="38" customFormat="1" ht="15.75" customHeight="1" hidden="1">
      <c r="A35" s="97"/>
      <c r="B35" s="100"/>
      <c r="C35" s="98" t="str">
        <f>IF(ISBLANK('支出总表（引用）'!A37)," ",'支出总表（引用）'!A37)</f>
        <v> </v>
      </c>
      <c r="D35" s="56" t="str">
        <f>IF(ISBLANK('支出总表（引用）'!B37)," ",'支出总表（引用）'!B37)</f>
        <v> </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row>
    <row r="36" spans="1:251" s="38" customFormat="1" ht="15.75" customHeight="1" hidden="1">
      <c r="A36" s="97"/>
      <c r="B36" s="100"/>
      <c r="C36" s="98" t="str">
        <f>IF(ISBLANK('支出总表（引用）'!A38)," ",'支出总表（引用）'!A38)</f>
        <v> </v>
      </c>
      <c r="D36" s="56" t="str">
        <f>IF(ISBLANK('支出总表（引用）'!B38)," ",'支出总表（引用）'!B38)</f>
        <v> </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row>
    <row r="37" spans="1:251" s="38" customFormat="1" ht="15.75" customHeight="1" hidden="1">
      <c r="A37" s="97"/>
      <c r="B37" s="100"/>
      <c r="C37" s="98" t="str">
        <f>IF(ISBLANK('支出总表（引用）'!A39)," ",'支出总表（引用）'!A39)</f>
        <v> </v>
      </c>
      <c r="D37" s="56" t="str">
        <f>IF(ISBLANK('支出总表（引用）'!B39)," ",'支出总表（引用）'!B39)</f>
        <v> </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row>
    <row r="38" spans="1:251" s="38" customFormat="1" ht="15.75" customHeight="1" hidden="1">
      <c r="A38" s="97"/>
      <c r="B38" s="100"/>
      <c r="C38" s="98" t="str">
        <f>IF(ISBLANK('支出总表（引用）'!A40)," ",'支出总表（引用）'!A40)</f>
        <v> </v>
      </c>
      <c r="D38" s="56" t="str">
        <f>IF(ISBLANK('支出总表（引用）'!B40)," ",'支出总表（引用）'!B40)</f>
        <v> </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row>
    <row r="39" spans="1:251" s="38" customFormat="1" ht="15.75" customHeight="1" hidden="1">
      <c r="A39" s="97"/>
      <c r="B39" s="100"/>
      <c r="C39" s="98" t="str">
        <f>IF(ISBLANK('支出总表（引用）'!A41)," ",'支出总表（引用）'!A41)</f>
        <v> </v>
      </c>
      <c r="D39" s="56" t="str">
        <f>IF(ISBLANK('支出总表（引用）'!B41)," ",'支出总表（引用）'!B41)</f>
        <v> </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row>
    <row r="40" spans="1:251" s="38" customFormat="1" ht="15.75" customHeight="1" hidden="1">
      <c r="A40" s="97"/>
      <c r="B40" s="100"/>
      <c r="C40" s="98" t="str">
        <f>IF(ISBLANK('支出总表（引用）'!A42)," ",'支出总表（引用）'!A42)</f>
        <v> </v>
      </c>
      <c r="D40" s="56" t="str">
        <f>IF(ISBLANK('支出总表（引用）'!B42)," ",'支出总表（引用）'!B42)</f>
        <v> </v>
      </c>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row>
    <row r="41" spans="1:251" s="38" customFormat="1" ht="15.75" customHeight="1" hidden="1">
      <c r="A41" s="97"/>
      <c r="B41" s="100"/>
      <c r="C41" s="98" t="str">
        <f>IF(ISBLANK('支出总表（引用）'!A43)," ",'支出总表（引用）'!A43)</f>
        <v> </v>
      </c>
      <c r="D41" s="56" t="str">
        <f>IF(ISBLANK('支出总表（引用）'!B43)," ",'支出总表（引用）'!B43)</f>
        <v> </v>
      </c>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row>
    <row r="42" spans="1:251" s="38" customFormat="1" ht="15.75" customHeight="1" hidden="1">
      <c r="A42" s="97"/>
      <c r="B42" s="100"/>
      <c r="C42" s="98" t="str">
        <f>IF(ISBLANK('支出总表（引用）'!A44)," ",'支出总表（引用）'!A44)</f>
        <v> </v>
      </c>
      <c r="D42" s="56" t="str">
        <f>IF(ISBLANK('支出总表（引用）'!B44)," ",'支出总表（引用）'!B44)</f>
        <v> </v>
      </c>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row>
    <row r="43" spans="1:251" s="38" customFormat="1" ht="15.75" customHeight="1" hidden="1">
      <c r="A43" s="97"/>
      <c r="B43" s="100"/>
      <c r="C43" s="98" t="str">
        <f>IF(ISBLANK('支出总表（引用）'!A45)," ",'支出总表（引用）'!A45)</f>
        <v> </v>
      </c>
      <c r="D43" s="56" t="str">
        <f>IF(ISBLANK('支出总表（引用）'!B45)," ",'支出总表（引用）'!B45)</f>
        <v> </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row>
    <row r="44" spans="1:251" s="38" customFormat="1" ht="15.75" customHeight="1" hidden="1">
      <c r="A44" s="97"/>
      <c r="B44" s="100"/>
      <c r="C44" s="98" t="str">
        <f>IF(ISBLANK('支出总表（引用）'!A46)," ",'支出总表（引用）'!A46)</f>
        <v> </v>
      </c>
      <c r="D44" s="56" t="str">
        <f>IF(ISBLANK('支出总表（引用）'!B46)," ",'支出总表（引用）'!B46)</f>
        <v> </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row>
    <row r="45" spans="1:251" s="38" customFormat="1" ht="15.75" customHeight="1" hidden="1">
      <c r="A45" s="97"/>
      <c r="B45" s="100"/>
      <c r="C45" s="98" t="str">
        <f>IF(ISBLANK('支出总表（引用）'!A47)," ",'支出总表（引用）'!A47)</f>
        <v> </v>
      </c>
      <c r="D45" s="56" t="str">
        <f>IF(ISBLANK('支出总表（引用）'!B47)," ",'支出总表（引用）'!B47)</f>
        <v> </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row>
    <row r="46" spans="1:251" s="38" customFormat="1" ht="15.75" customHeight="1" hidden="1">
      <c r="A46" s="97"/>
      <c r="B46" s="100"/>
      <c r="C46" s="98" t="str">
        <f>IF(ISBLANK('支出总表（引用）'!A48)," ",'支出总表（引用）'!A48)</f>
        <v> </v>
      </c>
      <c r="D46" s="56" t="str">
        <f>IF(ISBLANK('支出总表（引用）'!B48)," ",'支出总表（引用）'!B48)</f>
        <v> </v>
      </c>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row>
    <row r="47" spans="1:251" s="38" customFormat="1" ht="15.75" customHeight="1">
      <c r="A47" s="97"/>
      <c r="B47" s="100"/>
      <c r="C47" s="98" t="str">
        <f>IF(ISBLANK('支出总表（引用）'!A49)," ",'支出总表（引用）'!A49)</f>
        <v> </v>
      </c>
      <c r="D47" s="56" t="str">
        <f>IF(ISBLANK('支出总表（引用）'!B49)," ",'支出总表（引用）'!B49)</f>
        <v> </v>
      </c>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row>
    <row r="48" spans="1:251" s="38" customFormat="1" ht="15.75" customHeight="1">
      <c r="A48" s="99"/>
      <c r="B48" s="100"/>
      <c r="C48" s="98"/>
      <c r="D48" s="56"/>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row>
    <row r="49" spans="1:251" s="38" customFormat="1" ht="15.75" customHeight="1">
      <c r="A49" s="96" t="s">
        <v>30</v>
      </c>
      <c r="B49" s="66">
        <v>5221.209428</v>
      </c>
      <c r="C49" s="96" t="s">
        <v>31</v>
      </c>
      <c r="D49" s="66">
        <f>IF(ISBLANK('支出总表（引用）'!B7)," ",'支出总表（引用）'!B7)</f>
        <v>5221.209428</v>
      </c>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row>
    <row r="50" spans="1:251" s="38" customFormat="1" ht="15.75" customHeight="1">
      <c r="A50" s="99" t="s">
        <v>32</v>
      </c>
      <c r="B50" s="66"/>
      <c r="C50" s="99" t="s">
        <v>33</v>
      </c>
      <c r="D50" s="66" t="str">
        <f>IF(ISBLANK('支出总表（引用）'!C7)," ",'支出总表（引用）'!C7)</f>
        <v> </v>
      </c>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row>
    <row r="51" spans="1:251" s="38" customFormat="1" ht="15.75" customHeight="1">
      <c r="A51" s="99" t="s">
        <v>34</v>
      </c>
      <c r="B51" s="66"/>
      <c r="C51" s="40"/>
      <c r="D51" s="40"/>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row>
    <row r="52" spans="1:251" s="38" customFormat="1" ht="15.75" customHeight="1">
      <c r="A52" s="97"/>
      <c r="B52" s="66"/>
      <c r="C52" s="97"/>
      <c r="D52" s="66"/>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row>
    <row r="53" spans="1:251" s="38" customFormat="1" ht="15.75" customHeight="1">
      <c r="A53" s="96" t="s">
        <v>35</v>
      </c>
      <c r="B53" s="66">
        <v>5221.209428</v>
      </c>
      <c r="C53" s="96" t="s">
        <v>36</v>
      </c>
      <c r="D53" s="66">
        <f>B53</f>
        <v>5221.209428</v>
      </c>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row>
    <row r="54" spans="1:251" s="38" customFormat="1" ht="19.5" customHeight="1">
      <c r="A54" s="101"/>
      <c r="B54" s="101"/>
      <c r="C54" s="101"/>
      <c r="D54" s="101"/>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O24"/>
  <sheetViews>
    <sheetView showGridLines="0" workbookViewId="0" topLeftCell="A6">
      <selection activeCell="A1" sqref="A1"/>
    </sheetView>
  </sheetViews>
  <sheetFormatPr defaultColWidth="9.140625" defaultRowHeight="12.75" customHeight="1"/>
  <cols>
    <col min="1" max="1" width="30.57421875" style="38" customWidth="1"/>
    <col min="2" max="2" width="30.28125" style="38" customWidth="1"/>
    <col min="3" max="15" width="14.7109375" style="38" customWidth="1"/>
    <col min="16" max="16" width="9.140625" style="38" customWidth="1"/>
  </cols>
  <sheetData>
    <row r="1" s="38" customFormat="1" ht="21" customHeight="1"/>
    <row r="2" spans="1:15" s="38" customFormat="1" ht="29.25" customHeight="1">
      <c r="A2" s="44" t="s">
        <v>37</v>
      </c>
      <c r="B2" s="44"/>
      <c r="C2" s="44"/>
      <c r="D2" s="44"/>
      <c r="E2" s="44"/>
      <c r="F2" s="44"/>
      <c r="G2" s="44"/>
      <c r="H2" s="44"/>
      <c r="I2" s="44"/>
      <c r="J2" s="44"/>
      <c r="K2" s="44"/>
      <c r="L2" s="44"/>
      <c r="M2" s="44"/>
      <c r="N2" s="44"/>
      <c r="O2" s="44"/>
    </row>
    <row r="3" spans="1:15" s="38" customFormat="1" ht="27.75" customHeight="1">
      <c r="A3" s="54" t="s">
        <v>38</v>
      </c>
      <c r="B3" s="60"/>
      <c r="C3" s="60"/>
      <c r="D3" s="60"/>
      <c r="E3" s="60"/>
      <c r="F3" s="60"/>
      <c r="G3" s="60"/>
      <c r="H3" s="60"/>
      <c r="I3" s="60"/>
      <c r="J3" s="60"/>
      <c r="K3" s="60"/>
      <c r="L3" s="60"/>
      <c r="M3" s="60"/>
      <c r="N3" s="60"/>
      <c r="O3" s="51" t="s">
        <v>14</v>
      </c>
    </row>
    <row r="4" spans="1:15" s="38" customFormat="1" ht="17.25" customHeight="1">
      <c r="A4" s="41" t="s">
        <v>39</v>
      </c>
      <c r="B4" s="41" t="s">
        <v>40</v>
      </c>
      <c r="C4" s="88" t="s">
        <v>41</v>
      </c>
      <c r="D4" s="61" t="s">
        <v>42</v>
      </c>
      <c r="E4" s="41" t="s">
        <v>43</v>
      </c>
      <c r="F4" s="41"/>
      <c r="G4" s="41"/>
      <c r="H4" s="41"/>
      <c r="I4" s="87" t="s">
        <v>44</v>
      </c>
      <c r="J4" s="87" t="s">
        <v>45</v>
      </c>
      <c r="K4" s="87" t="s">
        <v>46</v>
      </c>
      <c r="L4" s="87" t="s">
        <v>47</v>
      </c>
      <c r="M4" s="87" t="s">
        <v>48</v>
      </c>
      <c r="N4" s="87" t="s">
        <v>49</v>
      </c>
      <c r="O4" s="61" t="s">
        <v>50</v>
      </c>
    </row>
    <row r="5" spans="1:15" s="38" customFormat="1" ht="58.5" customHeight="1">
      <c r="A5" s="41"/>
      <c r="B5" s="41"/>
      <c r="C5" s="89"/>
      <c r="D5" s="61"/>
      <c r="E5" s="61" t="s">
        <v>51</v>
      </c>
      <c r="F5" s="61" t="s">
        <v>52</v>
      </c>
      <c r="G5" s="61" t="s">
        <v>53</v>
      </c>
      <c r="H5" s="61" t="s">
        <v>54</v>
      </c>
      <c r="I5" s="87"/>
      <c r="J5" s="87"/>
      <c r="K5" s="87"/>
      <c r="L5" s="87"/>
      <c r="M5" s="87"/>
      <c r="N5" s="87"/>
      <c r="O5" s="61"/>
    </row>
    <row r="6" spans="1:15" s="38" customFormat="1" ht="21" customHeight="1">
      <c r="A6" s="70" t="s">
        <v>55</v>
      </c>
      <c r="B6" s="70" t="s">
        <v>55</v>
      </c>
      <c r="C6" s="70">
        <v>1</v>
      </c>
      <c r="D6" s="70">
        <f>C6+1</f>
        <v>2</v>
      </c>
      <c r="E6" s="70">
        <f>D6+1</f>
        <v>3</v>
      </c>
      <c r="F6" s="70">
        <f>E6+1</f>
        <v>4</v>
      </c>
      <c r="G6" s="70">
        <f>F6+1</f>
        <v>5</v>
      </c>
      <c r="H6" s="70">
        <v>2</v>
      </c>
      <c r="I6" s="70">
        <f aca="true" t="shared" si="0" ref="I6:O6">H6+1</f>
        <v>3</v>
      </c>
      <c r="J6" s="70">
        <f t="shared" si="0"/>
        <v>4</v>
      </c>
      <c r="K6" s="70">
        <f t="shared" si="0"/>
        <v>5</v>
      </c>
      <c r="L6" s="70">
        <f t="shared" si="0"/>
        <v>6</v>
      </c>
      <c r="M6" s="70">
        <f t="shared" si="0"/>
        <v>7</v>
      </c>
      <c r="N6" s="70">
        <f t="shared" si="0"/>
        <v>8</v>
      </c>
      <c r="O6" s="70">
        <f t="shared" si="0"/>
        <v>9</v>
      </c>
    </row>
    <row r="7" spans="1:15" s="38" customFormat="1" ht="27" customHeight="1">
      <c r="A7" s="42"/>
      <c r="B7" s="90" t="s">
        <v>41</v>
      </c>
      <c r="C7" s="66">
        <v>5221.209428</v>
      </c>
      <c r="D7" s="66"/>
      <c r="E7" s="66">
        <v>2941.759428</v>
      </c>
      <c r="F7" s="66">
        <v>2941.759428</v>
      </c>
      <c r="G7" s="56"/>
      <c r="H7" s="56"/>
      <c r="I7" s="66"/>
      <c r="J7" s="66"/>
      <c r="K7" s="66"/>
      <c r="L7" s="66"/>
      <c r="M7" s="66"/>
      <c r="N7" s="66">
        <v>2279.45</v>
      </c>
      <c r="O7" s="66"/>
    </row>
    <row r="8" spans="1:15" s="38" customFormat="1" ht="27" customHeight="1">
      <c r="A8" s="42" t="s">
        <v>56</v>
      </c>
      <c r="B8" s="90" t="s">
        <v>57</v>
      </c>
      <c r="C8" s="66">
        <v>26.6</v>
      </c>
      <c r="D8" s="66"/>
      <c r="E8" s="66">
        <v>26.6</v>
      </c>
      <c r="F8" s="66">
        <v>26.6</v>
      </c>
      <c r="G8" s="56"/>
      <c r="H8" s="56"/>
      <c r="I8" s="66"/>
      <c r="J8" s="66"/>
      <c r="K8" s="66"/>
      <c r="L8" s="66"/>
      <c r="M8" s="66"/>
      <c r="N8" s="66"/>
      <c r="O8" s="66"/>
    </row>
    <row r="9" spans="1:15" s="38" customFormat="1" ht="27" customHeight="1">
      <c r="A9" s="42" t="s">
        <v>58</v>
      </c>
      <c r="B9" s="90" t="s">
        <v>59</v>
      </c>
      <c r="C9" s="66">
        <v>26.6</v>
      </c>
      <c r="D9" s="66"/>
      <c r="E9" s="66">
        <v>26.6</v>
      </c>
      <c r="F9" s="66">
        <v>26.6</v>
      </c>
      <c r="G9" s="56"/>
      <c r="H9" s="56"/>
      <c r="I9" s="66"/>
      <c r="J9" s="66"/>
      <c r="K9" s="66"/>
      <c r="L9" s="66"/>
      <c r="M9" s="66"/>
      <c r="N9" s="66"/>
      <c r="O9" s="66"/>
    </row>
    <row r="10" spans="1:15" s="38" customFormat="1" ht="27" customHeight="1">
      <c r="A10" s="42" t="s">
        <v>60</v>
      </c>
      <c r="B10" s="90" t="s">
        <v>61</v>
      </c>
      <c r="C10" s="66">
        <v>26.6</v>
      </c>
      <c r="D10" s="66"/>
      <c r="E10" s="66">
        <v>26.6</v>
      </c>
      <c r="F10" s="66">
        <v>26.6</v>
      </c>
      <c r="G10" s="56"/>
      <c r="H10" s="56"/>
      <c r="I10" s="66"/>
      <c r="J10" s="66"/>
      <c r="K10" s="66"/>
      <c r="L10" s="66"/>
      <c r="M10" s="66"/>
      <c r="N10" s="66"/>
      <c r="O10" s="66"/>
    </row>
    <row r="11" spans="1:15" s="38" customFormat="1" ht="27" customHeight="1">
      <c r="A11" s="42" t="s">
        <v>62</v>
      </c>
      <c r="B11" s="90" t="s">
        <v>63</v>
      </c>
      <c r="C11" s="66">
        <v>2915.159428</v>
      </c>
      <c r="D11" s="66"/>
      <c r="E11" s="66">
        <v>2915.159428</v>
      </c>
      <c r="F11" s="66">
        <v>2915.159428</v>
      </c>
      <c r="G11" s="56"/>
      <c r="H11" s="56"/>
      <c r="I11" s="66"/>
      <c r="J11" s="66"/>
      <c r="K11" s="66"/>
      <c r="L11" s="66"/>
      <c r="M11" s="66"/>
      <c r="N11" s="66"/>
      <c r="O11" s="66"/>
    </row>
    <row r="12" spans="1:15" s="38" customFormat="1" ht="27" customHeight="1">
      <c r="A12" s="42" t="s">
        <v>64</v>
      </c>
      <c r="B12" s="90" t="s">
        <v>65</v>
      </c>
      <c r="C12" s="66">
        <v>824.650828</v>
      </c>
      <c r="D12" s="66"/>
      <c r="E12" s="66">
        <v>824.650828</v>
      </c>
      <c r="F12" s="66">
        <v>824.650828</v>
      </c>
      <c r="G12" s="56"/>
      <c r="H12" s="56"/>
      <c r="I12" s="66"/>
      <c r="J12" s="66"/>
      <c r="K12" s="66"/>
      <c r="L12" s="66"/>
      <c r="M12" s="66"/>
      <c r="N12" s="66"/>
      <c r="O12" s="66"/>
    </row>
    <row r="13" spans="1:15" s="38" customFormat="1" ht="27" customHeight="1">
      <c r="A13" s="42" t="s">
        <v>66</v>
      </c>
      <c r="B13" s="90" t="s">
        <v>67</v>
      </c>
      <c r="C13" s="66">
        <v>824.650828</v>
      </c>
      <c r="D13" s="66"/>
      <c r="E13" s="66">
        <v>824.650828</v>
      </c>
      <c r="F13" s="66">
        <v>824.650828</v>
      </c>
      <c r="G13" s="56"/>
      <c r="H13" s="56"/>
      <c r="I13" s="66"/>
      <c r="J13" s="66"/>
      <c r="K13" s="66"/>
      <c r="L13" s="66"/>
      <c r="M13" s="66"/>
      <c r="N13" s="66"/>
      <c r="O13" s="66"/>
    </row>
    <row r="14" spans="1:15" s="38" customFormat="1" ht="27" customHeight="1">
      <c r="A14" s="42" t="s">
        <v>68</v>
      </c>
      <c r="B14" s="90" t="s">
        <v>69</v>
      </c>
      <c r="C14" s="66">
        <v>413.7</v>
      </c>
      <c r="D14" s="66"/>
      <c r="E14" s="66">
        <v>413.7</v>
      </c>
      <c r="F14" s="66">
        <v>413.7</v>
      </c>
      <c r="G14" s="56"/>
      <c r="H14" s="56"/>
      <c r="I14" s="66"/>
      <c r="J14" s="66"/>
      <c r="K14" s="66"/>
      <c r="L14" s="66"/>
      <c r="M14" s="66"/>
      <c r="N14" s="66"/>
      <c r="O14" s="66"/>
    </row>
    <row r="15" spans="1:15" s="38" customFormat="1" ht="27" customHeight="1">
      <c r="A15" s="42" t="s">
        <v>70</v>
      </c>
      <c r="B15" s="90" t="s">
        <v>71</v>
      </c>
      <c r="C15" s="66">
        <v>300.98</v>
      </c>
      <c r="D15" s="66"/>
      <c r="E15" s="66">
        <v>300.98</v>
      </c>
      <c r="F15" s="66">
        <v>300.98</v>
      </c>
      <c r="G15" s="56"/>
      <c r="H15" s="56"/>
      <c r="I15" s="66"/>
      <c r="J15" s="66"/>
      <c r="K15" s="66"/>
      <c r="L15" s="66"/>
      <c r="M15" s="66"/>
      <c r="N15" s="66"/>
      <c r="O15" s="66"/>
    </row>
    <row r="16" spans="1:15" s="38" customFormat="1" ht="27" customHeight="1">
      <c r="A16" s="42" t="s">
        <v>72</v>
      </c>
      <c r="B16" s="90" t="s">
        <v>73</v>
      </c>
      <c r="C16" s="66">
        <v>27.66</v>
      </c>
      <c r="D16" s="66"/>
      <c r="E16" s="66">
        <v>27.66</v>
      </c>
      <c r="F16" s="66">
        <v>27.66</v>
      </c>
      <c r="G16" s="56"/>
      <c r="H16" s="56"/>
      <c r="I16" s="66"/>
      <c r="J16" s="66"/>
      <c r="K16" s="66"/>
      <c r="L16" s="66"/>
      <c r="M16" s="66"/>
      <c r="N16" s="66"/>
      <c r="O16" s="66"/>
    </row>
    <row r="17" spans="1:15" s="38" customFormat="1" ht="27" customHeight="1">
      <c r="A17" s="42" t="s">
        <v>74</v>
      </c>
      <c r="B17" s="90" t="s">
        <v>75</v>
      </c>
      <c r="C17" s="66">
        <v>85.06</v>
      </c>
      <c r="D17" s="66"/>
      <c r="E17" s="66">
        <v>85.06</v>
      </c>
      <c r="F17" s="66">
        <v>85.06</v>
      </c>
      <c r="G17" s="56"/>
      <c r="H17" s="56"/>
      <c r="I17" s="66"/>
      <c r="J17" s="66"/>
      <c r="K17" s="66"/>
      <c r="L17" s="66"/>
      <c r="M17" s="66"/>
      <c r="N17" s="66"/>
      <c r="O17" s="66"/>
    </row>
    <row r="18" spans="1:15" s="38" customFormat="1" ht="27" customHeight="1">
      <c r="A18" s="42" t="s">
        <v>76</v>
      </c>
      <c r="B18" s="90" t="s">
        <v>77</v>
      </c>
      <c r="C18" s="66">
        <v>1666.0086</v>
      </c>
      <c r="D18" s="66"/>
      <c r="E18" s="66">
        <v>1666.0086</v>
      </c>
      <c r="F18" s="66">
        <v>1666.0086</v>
      </c>
      <c r="G18" s="56"/>
      <c r="H18" s="56"/>
      <c r="I18" s="66"/>
      <c r="J18" s="66"/>
      <c r="K18" s="66"/>
      <c r="L18" s="66"/>
      <c r="M18" s="66"/>
      <c r="N18" s="66"/>
      <c r="O18" s="66"/>
    </row>
    <row r="19" spans="1:15" s="38" customFormat="1" ht="27" customHeight="1">
      <c r="A19" s="42" t="s">
        <v>78</v>
      </c>
      <c r="B19" s="90" t="s">
        <v>79</v>
      </c>
      <c r="C19" s="66">
        <v>1666.0086</v>
      </c>
      <c r="D19" s="66"/>
      <c r="E19" s="66">
        <v>1666.0086</v>
      </c>
      <c r="F19" s="66">
        <v>1666.0086</v>
      </c>
      <c r="G19" s="56"/>
      <c r="H19" s="56"/>
      <c r="I19" s="66"/>
      <c r="J19" s="66"/>
      <c r="K19" s="66"/>
      <c r="L19" s="66"/>
      <c r="M19" s="66"/>
      <c r="N19" s="66"/>
      <c r="O19" s="66"/>
    </row>
    <row r="20" spans="1:15" s="38" customFormat="1" ht="27" customHeight="1">
      <c r="A20" s="42" t="s">
        <v>80</v>
      </c>
      <c r="B20" s="90" t="s">
        <v>81</v>
      </c>
      <c r="C20" s="66">
        <v>10.8</v>
      </c>
      <c r="D20" s="66"/>
      <c r="E20" s="66">
        <v>10.8</v>
      </c>
      <c r="F20" s="66">
        <v>10.8</v>
      </c>
      <c r="G20" s="56"/>
      <c r="H20" s="56"/>
      <c r="I20" s="66"/>
      <c r="J20" s="66"/>
      <c r="K20" s="66"/>
      <c r="L20" s="66"/>
      <c r="M20" s="66"/>
      <c r="N20" s="66"/>
      <c r="O20" s="66"/>
    </row>
    <row r="21" spans="1:15" s="38" customFormat="1" ht="27" customHeight="1">
      <c r="A21" s="42" t="s">
        <v>82</v>
      </c>
      <c r="B21" s="90" t="s">
        <v>83</v>
      </c>
      <c r="C21" s="66">
        <v>10.8</v>
      </c>
      <c r="D21" s="66"/>
      <c r="E21" s="66">
        <v>10.8</v>
      </c>
      <c r="F21" s="66">
        <v>10.8</v>
      </c>
      <c r="G21" s="56"/>
      <c r="H21" s="56"/>
      <c r="I21" s="66"/>
      <c r="J21" s="66"/>
      <c r="K21" s="66"/>
      <c r="L21" s="66"/>
      <c r="M21" s="66"/>
      <c r="N21" s="66"/>
      <c r="O21" s="66"/>
    </row>
    <row r="22" spans="1:15" s="38" customFormat="1" ht="27" customHeight="1">
      <c r="A22" s="42" t="s">
        <v>84</v>
      </c>
      <c r="B22" s="90" t="s">
        <v>85</v>
      </c>
      <c r="C22" s="66">
        <v>2279.45</v>
      </c>
      <c r="D22" s="66"/>
      <c r="E22" s="66"/>
      <c r="F22" s="66"/>
      <c r="G22" s="56"/>
      <c r="H22" s="56"/>
      <c r="I22" s="66"/>
      <c r="J22" s="66"/>
      <c r="K22" s="66"/>
      <c r="L22" s="66"/>
      <c r="M22" s="66"/>
      <c r="N22" s="66">
        <v>2279.45</v>
      </c>
      <c r="O22" s="66"/>
    </row>
    <row r="23" spans="1:15" s="38" customFormat="1" ht="27" customHeight="1">
      <c r="A23" s="42" t="s">
        <v>86</v>
      </c>
      <c r="B23" s="90" t="s">
        <v>87</v>
      </c>
      <c r="C23" s="66">
        <v>2279.45</v>
      </c>
      <c r="D23" s="66"/>
      <c r="E23" s="66"/>
      <c r="F23" s="66"/>
      <c r="G23" s="56"/>
      <c r="H23" s="56"/>
      <c r="I23" s="66"/>
      <c r="J23" s="66"/>
      <c r="K23" s="66"/>
      <c r="L23" s="66"/>
      <c r="M23" s="66"/>
      <c r="N23" s="66">
        <v>2279.45</v>
      </c>
      <c r="O23" s="66"/>
    </row>
    <row r="24" spans="1:15" s="38" customFormat="1" ht="27" customHeight="1">
      <c r="A24" s="42" t="s">
        <v>88</v>
      </c>
      <c r="B24" s="90" t="s">
        <v>89</v>
      </c>
      <c r="C24" s="66">
        <v>2279.45</v>
      </c>
      <c r="D24" s="66"/>
      <c r="E24" s="66"/>
      <c r="F24" s="66"/>
      <c r="G24" s="56"/>
      <c r="H24" s="56"/>
      <c r="I24" s="66"/>
      <c r="J24" s="66"/>
      <c r="K24" s="66"/>
      <c r="L24" s="66"/>
      <c r="M24" s="66"/>
      <c r="N24" s="66">
        <v>2279.45</v>
      </c>
      <c r="O24" s="66"/>
    </row>
    <row r="25" s="38" customFormat="1" ht="21" customHeight="1"/>
    <row r="26" s="38" customFormat="1" ht="21" customHeight="1"/>
    <row r="27" s="38" customFormat="1" ht="21" customHeight="1"/>
    <row r="28" s="38" customFormat="1" ht="21" customHeight="1"/>
    <row r="29" s="38" customFormat="1" ht="21" customHeight="1"/>
    <row r="30" s="38" customFormat="1" ht="21" customHeight="1"/>
    <row r="31" s="38" customFormat="1" ht="21" customHeight="1"/>
    <row r="32" s="38" customFormat="1" ht="21" customHeight="1"/>
    <row r="33" s="38" customFormat="1" ht="21" customHeight="1"/>
    <row r="34" s="38" customFormat="1" ht="21" customHeight="1"/>
    <row r="35" s="38" customFormat="1" ht="21" customHeight="1"/>
    <row r="36" s="38" customFormat="1" ht="21" customHeight="1"/>
    <row r="37" s="38" customFormat="1" ht="21" customHeight="1"/>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row r="207" s="38" customFormat="1" ht="15"/>
    <row r="208" s="38" customFormat="1" ht="15"/>
    <row r="209" s="38" customFormat="1" ht="15"/>
    <row r="210" s="38" customFormat="1" ht="15"/>
    <row r="211" s="38" customFormat="1" ht="15"/>
    <row r="212" s="38" customFormat="1" ht="15"/>
    <row r="213" s="38" customFormat="1" ht="15"/>
    <row r="214" s="38" customFormat="1" ht="15"/>
    <row r="215" s="38" customFormat="1" ht="15"/>
    <row r="216" s="38" customFormat="1" ht="15"/>
    <row r="217" s="38" customFormat="1" ht="15"/>
    <row r="218" s="38" customFormat="1" ht="15"/>
    <row r="219" s="38" customFormat="1" ht="15"/>
    <row r="220" s="38" customFormat="1" ht="15"/>
    <row r="221" s="38" customFormat="1" ht="15"/>
    <row r="222" s="38" customFormat="1" ht="15"/>
    <row r="223" s="38" customFormat="1" ht="15"/>
    <row r="224" s="38" customFormat="1" ht="15"/>
    <row r="225" s="38" customFormat="1" ht="15"/>
    <row r="226" s="38" customFormat="1" ht="15"/>
    <row r="227" s="38" customFormat="1" ht="15"/>
    <row r="228" s="38" customFormat="1" ht="15"/>
    <row r="229" s="38" customFormat="1" ht="15"/>
    <row r="230" s="38" customFormat="1" ht="15"/>
    <row r="231" s="38" customFormat="1" ht="15"/>
    <row r="232" s="38" customFormat="1" ht="15"/>
    <row r="233" s="38" customFormat="1" ht="15"/>
    <row r="234" s="38" customFormat="1" ht="15"/>
    <row r="235" s="38" customFormat="1" ht="15"/>
    <row r="236" s="38" customFormat="1" ht="15"/>
    <row r="237" s="38" customFormat="1" ht="15"/>
    <row r="238" s="38" customFormat="1" ht="15"/>
    <row r="239" s="38" customFormat="1" ht="15"/>
    <row r="240" s="38" customFormat="1" ht="15"/>
    <row r="241" s="38" customFormat="1" ht="15"/>
    <row r="242" s="38" customFormat="1" ht="15"/>
    <row r="243" s="38" customFormat="1" ht="15"/>
    <row r="244" s="38" customFormat="1" ht="15"/>
    <row r="245" s="38" customFormat="1" ht="15"/>
    <row r="246" s="38" customFormat="1" ht="15"/>
    <row r="247" s="38" customFormat="1" ht="15"/>
    <row r="248" s="38"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28"/>
  <sheetViews>
    <sheetView showGridLines="0" workbookViewId="0" topLeftCell="A1">
      <selection activeCell="C10" sqref="C10"/>
    </sheetView>
  </sheetViews>
  <sheetFormatPr defaultColWidth="9.140625" defaultRowHeight="12.75" customHeight="1"/>
  <cols>
    <col min="1" max="1" width="21.8515625" style="38" customWidth="1"/>
    <col min="2" max="2" width="46.421875" style="38" customWidth="1"/>
    <col min="3" max="5" width="29.7109375" style="38" customWidth="1"/>
    <col min="6" max="6" width="9.140625" style="38" customWidth="1"/>
    <col min="7" max="7" width="13.57421875" style="38" customWidth="1"/>
    <col min="8" max="8" width="9.140625" style="38" customWidth="1"/>
  </cols>
  <sheetData>
    <row r="1" spans="1:7" s="38" customFormat="1" ht="21" customHeight="1">
      <c r="A1" s="50"/>
      <c r="B1" s="50"/>
      <c r="C1" s="50"/>
      <c r="D1" s="50"/>
      <c r="E1" s="50"/>
      <c r="F1" s="50"/>
      <c r="G1" s="50"/>
    </row>
    <row r="2" spans="1:7" s="38" customFormat="1" ht="29.25" customHeight="1">
      <c r="A2" s="52" t="s">
        <v>90</v>
      </c>
      <c r="B2" s="52"/>
      <c r="C2" s="52"/>
      <c r="D2" s="52"/>
      <c r="E2" s="52"/>
      <c r="F2" s="53"/>
      <c r="G2" s="53"/>
    </row>
    <row r="3" spans="1:7" s="38" customFormat="1" ht="21" customHeight="1">
      <c r="A3" s="58" t="s">
        <v>91</v>
      </c>
      <c r="B3" s="55"/>
      <c r="C3" s="55"/>
      <c r="D3" s="55"/>
      <c r="E3" s="77" t="s">
        <v>14</v>
      </c>
      <c r="F3" s="50"/>
      <c r="G3" s="50"/>
    </row>
    <row r="4" spans="1:7" s="38" customFormat="1" ht="21" customHeight="1">
      <c r="A4" s="41" t="s">
        <v>92</v>
      </c>
      <c r="B4" s="41"/>
      <c r="C4" s="87" t="s">
        <v>41</v>
      </c>
      <c r="D4" s="45" t="s">
        <v>93</v>
      </c>
      <c r="E4" s="41" t="s">
        <v>94</v>
      </c>
      <c r="F4" s="50"/>
      <c r="G4" s="50"/>
    </row>
    <row r="5" spans="1:7" s="38" customFormat="1" ht="21" customHeight="1">
      <c r="A5" s="41" t="s">
        <v>95</v>
      </c>
      <c r="B5" s="41" t="s">
        <v>96</v>
      </c>
      <c r="C5" s="87"/>
      <c r="D5" s="45"/>
      <c r="E5" s="41"/>
      <c r="F5" s="50"/>
      <c r="G5" s="50"/>
    </row>
    <row r="6" spans="1:7" s="38" customFormat="1" ht="21" customHeight="1">
      <c r="A6" s="69" t="s">
        <v>55</v>
      </c>
      <c r="B6" s="69" t="s">
        <v>55</v>
      </c>
      <c r="C6" s="69">
        <v>1</v>
      </c>
      <c r="D6" s="70">
        <f>C6+1</f>
        <v>2</v>
      </c>
      <c r="E6" s="70">
        <f>D6+1</f>
        <v>3</v>
      </c>
      <c r="F6" s="50"/>
      <c r="G6" s="50"/>
    </row>
    <row r="7" spans="1:7" s="38" customFormat="1" ht="27" customHeight="1">
      <c r="A7" s="56"/>
      <c r="B7" s="56" t="s">
        <v>41</v>
      </c>
      <c r="C7" s="56">
        <v>5221.209428</v>
      </c>
      <c r="D7" s="56">
        <v>315.082828</v>
      </c>
      <c r="E7" s="56">
        <v>4906.1266</v>
      </c>
      <c r="F7" s="50"/>
      <c r="G7" s="50"/>
    </row>
    <row r="8" spans="1:5" s="38" customFormat="1" ht="27" customHeight="1">
      <c r="A8" s="56" t="s">
        <v>56</v>
      </c>
      <c r="B8" s="56" t="s">
        <v>57</v>
      </c>
      <c r="C8" s="56">
        <v>26.6</v>
      </c>
      <c r="D8" s="56">
        <v>26.6</v>
      </c>
      <c r="E8" s="56"/>
    </row>
    <row r="9" spans="1:5" s="38" customFormat="1" ht="27" customHeight="1">
      <c r="A9" s="56" t="s">
        <v>58</v>
      </c>
      <c r="B9" s="56" t="s">
        <v>59</v>
      </c>
      <c r="C9" s="56">
        <v>26.6</v>
      </c>
      <c r="D9" s="56">
        <v>26.6</v>
      </c>
      <c r="E9" s="56"/>
    </row>
    <row r="10" spans="1:5" s="38" customFormat="1" ht="27" customHeight="1">
      <c r="A10" s="56" t="s">
        <v>60</v>
      </c>
      <c r="B10" s="56" t="s">
        <v>61</v>
      </c>
      <c r="C10" s="56">
        <v>26.6</v>
      </c>
      <c r="D10" s="56">
        <v>26.6</v>
      </c>
      <c r="E10" s="56"/>
    </row>
    <row r="11" spans="1:5" s="38" customFormat="1" ht="27" customHeight="1">
      <c r="A11" s="56" t="s">
        <v>62</v>
      </c>
      <c r="B11" s="56" t="s">
        <v>63</v>
      </c>
      <c r="C11" s="56">
        <v>2915.159428</v>
      </c>
      <c r="D11" s="56">
        <v>288.482828</v>
      </c>
      <c r="E11" s="56">
        <v>2626.6766</v>
      </c>
    </row>
    <row r="12" spans="1:5" s="38" customFormat="1" ht="27" customHeight="1">
      <c r="A12" s="56" t="s">
        <v>64</v>
      </c>
      <c r="B12" s="56" t="s">
        <v>65</v>
      </c>
      <c r="C12" s="56">
        <v>824.650828</v>
      </c>
      <c r="D12" s="56">
        <v>277.682828</v>
      </c>
      <c r="E12" s="56">
        <v>546.968</v>
      </c>
    </row>
    <row r="13" spans="1:5" s="38" customFormat="1" ht="27" customHeight="1">
      <c r="A13" s="56" t="s">
        <v>66</v>
      </c>
      <c r="B13" s="56" t="s">
        <v>67</v>
      </c>
      <c r="C13" s="56">
        <v>824.650828</v>
      </c>
      <c r="D13" s="56">
        <v>277.682828</v>
      </c>
      <c r="E13" s="56">
        <v>546.968</v>
      </c>
    </row>
    <row r="14" spans="1:5" s="38" customFormat="1" ht="27" customHeight="1">
      <c r="A14" s="56" t="s">
        <v>68</v>
      </c>
      <c r="B14" s="56" t="s">
        <v>69</v>
      </c>
      <c r="C14" s="56">
        <v>413.7</v>
      </c>
      <c r="D14" s="56"/>
      <c r="E14" s="56">
        <v>413.7</v>
      </c>
    </row>
    <row r="15" spans="1:5" s="38" customFormat="1" ht="27" customHeight="1">
      <c r="A15" s="56" t="s">
        <v>70</v>
      </c>
      <c r="B15" s="56" t="s">
        <v>71</v>
      </c>
      <c r="C15" s="56">
        <v>300.98</v>
      </c>
      <c r="D15" s="56"/>
      <c r="E15" s="56">
        <v>300.98</v>
      </c>
    </row>
    <row r="16" spans="1:5" s="38" customFormat="1" ht="27" customHeight="1">
      <c r="A16" s="56" t="s">
        <v>72</v>
      </c>
      <c r="B16" s="56" t="s">
        <v>73</v>
      </c>
      <c r="C16" s="56">
        <v>27.66</v>
      </c>
      <c r="D16" s="56"/>
      <c r="E16" s="56">
        <v>27.66</v>
      </c>
    </row>
    <row r="17" spans="1:5" s="38" customFormat="1" ht="27" customHeight="1">
      <c r="A17" s="56" t="s">
        <v>74</v>
      </c>
      <c r="B17" s="56" t="s">
        <v>75</v>
      </c>
      <c r="C17" s="56">
        <v>85.06</v>
      </c>
      <c r="D17" s="56"/>
      <c r="E17" s="56">
        <v>85.06</v>
      </c>
    </row>
    <row r="18" spans="1:5" s="38" customFormat="1" ht="27" customHeight="1">
      <c r="A18" s="56" t="s">
        <v>76</v>
      </c>
      <c r="B18" s="56" t="s">
        <v>77</v>
      </c>
      <c r="C18" s="56">
        <v>1666.0086</v>
      </c>
      <c r="D18" s="56"/>
      <c r="E18" s="56">
        <v>1666.0086</v>
      </c>
    </row>
    <row r="19" spans="1:5" s="38" customFormat="1" ht="27" customHeight="1">
      <c r="A19" s="56" t="s">
        <v>78</v>
      </c>
      <c r="B19" s="56" t="s">
        <v>79</v>
      </c>
      <c r="C19" s="56">
        <v>1666.0086</v>
      </c>
      <c r="D19" s="56"/>
      <c r="E19" s="56">
        <v>1666.0086</v>
      </c>
    </row>
    <row r="20" spans="1:5" s="38" customFormat="1" ht="27" customHeight="1">
      <c r="A20" s="56" t="s">
        <v>80</v>
      </c>
      <c r="B20" s="56" t="s">
        <v>81</v>
      </c>
      <c r="C20" s="56">
        <v>10.8</v>
      </c>
      <c r="D20" s="56">
        <v>10.8</v>
      </c>
      <c r="E20" s="56"/>
    </row>
    <row r="21" spans="1:5" s="38" customFormat="1" ht="27" customHeight="1">
      <c r="A21" s="56" t="s">
        <v>82</v>
      </c>
      <c r="B21" s="56" t="s">
        <v>83</v>
      </c>
      <c r="C21" s="56">
        <v>10.8</v>
      </c>
      <c r="D21" s="56">
        <v>10.8</v>
      </c>
      <c r="E21" s="56"/>
    </row>
    <row r="22" spans="1:5" s="38" customFormat="1" ht="27" customHeight="1">
      <c r="A22" s="56" t="s">
        <v>84</v>
      </c>
      <c r="B22" s="56" t="s">
        <v>85</v>
      </c>
      <c r="C22" s="56">
        <v>2279.45</v>
      </c>
      <c r="D22" s="56"/>
      <c r="E22" s="56">
        <v>2279.45</v>
      </c>
    </row>
    <row r="23" spans="1:5" s="38" customFormat="1" ht="27" customHeight="1">
      <c r="A23" s="56" t="s">
        <v>86</v>
      </c>
      <c r="B23" s="56" t="s">
        <v>87</v>
      </c>
      <c r="C23" s="56">
        <v>2279.45</v>
      </c>
      <c r="D23" s="56"/>
      <c r="E23" s="56">
        <v>2279.45</v>
      </c>
    </row>
    <row r="24" spans="1:5" s="38" customFormat="1" ht="27" customHeight="1">
      <c r="A24" s="56" t="s">
        <v>88</v>
      </c>
      <c r="B24" s="56" t="s">
        <v>89</v>
      </c>
      <c r="C24" s="56">
        <v>2279.45</v>
      </c>
      <c r="D24" s="56"/>
      <c r="E24" s="56">
        <v>2279.45</v>
      </c>
    </row>
    <row r="25" spans="1:5" s="38" customFormat="1" ht="21" customHeight="1">
      <c r="A25" s="40"/>
      <c r="B25" s="40"/>
      <c r="C25" s="40"/>
      <c r="D25" s="40"/>
      <c r="E25" s="40"/>
    </row>
    <row r="26" s="38" customFormat="1" ht="21" customHeight="1"/>
    <row r="27" s="38" customFormat="1" ht="21" customHeight="1">
      <c r="C27" s="85"/>
    </row>
    <row r="28" s="38" customFormat="1" ht="21" customHeight="1">
      <c r="E28" s="85"/>
    </row>
    <row r="29" s="38" customFormat="1" ht="21" customHeight="1"/>
    <row r="30" s="38" customFormat="1" ht="21" customHeight="1"/>
    <row r="31" s="38" customFormat="1" ht="21" customHeight="1"/>
    <row r="32" s="38" customFormat="1" ht="21" customHeight="1"/>
    <row r="33" s="38" customFormat="1" ht="21" customHeight="1"/>
    <row r="34" s="38" customFormat="1" ht="21" customHeight="1"/>
    <row r="35" s="38"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38" customWidth="1"/>
    <col min="2" max="2" width="22.8515625" style="38" customWidth="1"/>
    <col min="3" max="3" width="36.00390625" style="38" customWidth="1"/>
    <col min="4" max="4" width="23.00390625" style="38" customWidth="1"/>
    <col min="5" max="5" width="21.57421875" style="38" customWidth="1"/>
    <col min="6" max="7" width="23.57421875" style="38" customWidth="1"/>
    <col min="8" max="34" width="9.140625" style="38" customWidth="1"/>
  </cols>
  <sheetData>
    <row r="1" spans="1:7" s="38" customFormat="1" ht="19.5" customHeight="1">
      <c r="A1" s="50"/>
      <c r="B1" s="72"/>
      <c r="C1" s="50"/>
      <c r="D1" s="50"/>
      <c r="E1" s="50"/>
      <c r="F1" s="73"/>
      <c r="G1" s="55"/>
    </row>
    <row r="2" spans="1:7" s="38" customFormat="1" ht="29.25" customHeight="1">
      <c r="A2" s="74" t="s">
        <v>97</v>
      </c>
      <c r="B2" s="75"/>
      <c r="C2" s="74"/>
      <c r="D2" s="74"/>
      <c r="E2" s="74"/>
      <c r="F2" s="74"/>
      <c r="G2" s="55"/>
    </row>
    <row r="3" spans="1:7" s="38" customFormat="1" ht="17.25" customHeight="1">
      <c r="A3" s="58" t="s">
        <v>38</v>
      </c>
      <c r="B3" s="76"/>
      <c r="C3" s="55"/>
      <c r="D3" s="55"/>
      <c r="E3" s="55"/>
      <c r="F3" s="51"/>
      <c r="G3" s="77" t="s">
        <v>14</v>
      </c>
    </row>
    <row r="4" spans="1:7" s="38" customFormat="1" ht="17.25" customHeight="1">
      <c r="A4" s="41" t="s">
        <v>15</v>
      </c>
      <c r="B4" s="41"/>
      <c r="C4" s="41" t="s">
        <v>98</v>
      </c>
      <c r="D4" s="41"/>
      <c r="E4" s="41"/>
      <c r="F4" s="41"/>
      <c r="G4" s="41"/>
    </row>
    <row r="5" spans="1:7" s="38" customFormat="1" ht="17.25" customHeight="1">
      <c r="A5" s="41" t="s">
        <v>17</v>
      </c>
      <c r="B5" s="78" t="s">
        <v>18</v>
      </c>
      <c r="C5" s="68" t="s">
        <v>19</v>
      </c>
      <c r="D5" s="68" t="s">
        <v>41</v>
      </c>
      <c r="E5" s="68" t="s">
        <v>99</v>
      </c>
      <c r="F5" s="68" t="s">
        <v>100</v>
      </c>
      <c r="G5" s="49" t="s">
        <v>101</v>
      </c>
    </row>
    <row r="6" spans="1:7" s="38" customFormat="1" ht="17.25" customHeight="1">
      <c r="A6" s="79" t="s">
        <v>20</v>
      </c>
      <c r="B6" s="56">
        <v>2941.759428</v>
      </c>
      <c r="C6" s="56" t="s">
        <v>102</v>
      </c>
      <c r="D6" s="47">
        <f>IF(ISBLANK('财拨总表（引用）'!B6)," ",'财拨总表（引用）'!B6)</f>
        <v>2941.759428</v>
      </c>
      <c r="E6" s="47">
        <f>IF(ISBLANK('财拨总表（引用）'!C6)," ",'财拨总表（引用）'!C6)</f>
        <v>2941.759428</v>
      </c>
      <c r="F6" s="47" t="str">
        <f>IF(ISBLANK('财拨总表（引用）'!D6)," ",'财拨总表（引用）'!D6)</f>
        <v> </v>
      </c>
      <c r="G6" s="80" t="str">
        <f>IF(ISBLANK('财拨总表（引用）'!E6)," ",'财拨总表（引用）'!E6)</f>
        <v> </v>
      </c>
    </row>
    <row r="7" spans="1:7" s="38" customFormat="1" ht="17.25" customHeight="1">
      <c r="A7" s="79" t="s">
        <v>103</v>
      </c>
      <c r="B7" s="56">
        <v>2941.759428</v>
      </c>
      <c r="C7" s="81" t="str">
        <f>IF(ISBLANK('财拨总表（引用）'!A7)," ",'财拨总表（引用）'!A7)</f>
        <v>社会保障和就业支出</v>
      </c>
      <c r="D7" s="81">
        <f>IF(ISBLANK('财拨总表（引用）'!B7)," ",'财拨总表（引用）'!B7)</f>
        <v>26.6</v>
      </c>
      <c r="E7" s="47">
        <f>IF(ISBLANK('财拨总表（引用）'!C7)," ",'财拨总表（引用）'!C7)</f>
        <v>26.6</v>
      </c>
      <c r="F7" s="47" t="str">
        <f>IF(ISBLANK('财拨总表（引用）'!D7)," ",'财拨总表（引用）'!D7)</f>
        <v> </v>
      </c>
      <c r="G7" s="80"/>
    </row>
    <row r="8" spans="1:7" s="38" customFormat="1" ht="17.25" customHeight="1">
      <c r="A8" s="79" t="s">
        <v>104</v>
      </c>
      <c r="B8" s="56"/>
      <c r="C8" s="81" t="str">
        <f>IF(ISBLANK('财拨总表（引用）'!A8)," ",'财拨总表（引用）'!A8)</f>
        <v>卫生健康支出</v>
      </c>
      <c r="D8" s="47">
        <f>IF(ISBLANK('财拨总表（引用）'!B8)," ",'财拨总表（引用）'!B8)</f>
        <v>2915.159428</v>
      </c>
      <c r="E8" s="47">
        <f>IF(ISBLANK('财拨总表（引用）'!C8)," ",'财拨总表（引用）'!C8)</f>
        <v>2915.159428</v>
      </c>
      <c r="F8" s="47" t="str">
        <f>IF(ISBLANK('财拨总表（引用）'!D8)," ",'财拨总表（引用）'!D8)</f>
        <v> </v>
      </c>
      <c r="G8" s="80"/>
    </row>
    <row r="9" spans="1:7" s="38" customFormat="1" ht="17.25" customHeight="1">
      <c r="A9" s="79" t="s">
        <v>105</v>
      </c>
      <c r="B9" s="66"/>
      <c r="C9" s="81" t="str">
        <f>IF(ISBLANK('财拨总表（引用）'!A9)," ",'财拨总表（引用）'!A9)</f>
        <v> </v>
      </c>
      <c r="D9" s="47" t="str">
        <f>IF(ISBLANK('财拨总表（引用）'!B9)," ",'财拨总表（引用）'!B9)</f>
        <v> </v>
      </c>
      <c r="E9" s="47" t="str">
        <f>IF(ISBLANK('财拨总表（引用）'!C9)," ",'财拨总表（引用）'!C9)</f>
        <v> </v>
      </c>
      <c r="F9" s="47" t="str">
        <f>IF(ISBLANK('财拨总表（引用）'!D9)," ",'财拨总表（引用）'!D9)</f>
        <v> </v>
      </c>
      <c r="G9" s="80"/>
    </row>
    <row r="10" spans="1:7" s="38" customFormat="1" ht="17.25" customHeight="1">
      <c r="A10" s="79"/>
      <c r="B10" s="82"/>
      <c r="C10" s="81" t="str">
        <f>IF(ISBLANK('财拨总表（引用）'!A10)," ",'财拨总表（引用）'!A10)</f>
        <v> </v>
      </c>
      <c r="D10" s="47" t="str">
        <f>IF(ISBLANK('财拨总表（引用）'!B10)," ",'财拨总表（引用）'!B10)</f>
        <v> </v>
      </c>
      <c r="E10" s="47" t="str">
        <f>IF(ISBLANK('财拨总表（引用）'!C10)," ",'财拨总表（引用）'!C10)</f>
        <v> </v>
      </c>
      <c r="F10" s="47" t="str">
        <f>IF(ISBLANK('财拨总表（引用）'!D10)," ",'财拨总表（引用）'!D10)</f>
        <v> </v>
      </c>
      <c r="G10" s="80"/>
    </row>
    <row r="11" spans="1:7" s="38" customFormat="1" ht="17.25" customHeight="1">
      <c r="A11" s="79"/>
      <c r="B11" s="82"/>
      <c r="C11" s="81" t="str">
        <f>IF(ISBLANK('财拨总表（引用）'!A11)," ",'财拨总表（引用）'!A11)</f>
        <v> </v>
      </c>
      <c r="D11" s="47" t="str">
        <f>IF(ISBLANK('财拨总表（引用）'!B11)," ",'财拨总表（引用）'!B11)</f>
        <v> </v>
      </c>
      <c r="E11" s="47" t="str">
        <f>IF(ISBLANK('财拨总表（引用）'!C11)," ",'财拨总表（引用）'!C11)</f>
        <v> </v>
      </c>
      <c r="F11" s="47" t="str">
        <f>IF(ISBLANK('财拨总表（引用）'!D11)," ",'财拨总表（引用）'!D11)</f>
        <v> </v>
      </c>
      <c r="G11" s="80"/>
    </row>
    <row r="12" spans="1:7" s="38" customFormat="1" ht="17.25" customHeight="1">
      <c r="A12" s="79"/>
      <c r="B12" s="82"/>
      <c r="C12" s="81" t="str">
        <f>IF(ISBLANK('财拨总表（引用）'!A12)," ",'财拨总表（引用）'!A12)</f>
        <v> </v>
      </c>
      <c r="D12" s="47" t="str">
        <f>IF(ISBLANK('财拨总表（引用）'!B12)," ",'财拨总表（引用）'!B12)</f>
        <v> </v>
      </c>
      <c r="E12" s="47" t="str">
        <f>IF(ISBLANK('财拨总表（引用）'!C12)," ",'财拨总表（引用）'!C12)</f>
        <v> </v>
      </c>
      <c r="F12" s="47" t="str">
        <f>IF(ISBLANK('财拨总表（引用）'!D12)," ",'财拨总表（引用）'!D12)</f>
        <v> </v>
      </c>
      <c r="G12" s="80"/>
    </row>
    <row r="13" spans="1:7" s="38" customFormat="1" ht="17.25" customHeight="1">
      <c r="A13" s="79"/>
      <c r="B13" s="82"/>
      <c r="C13" s="81" t="str">
        <f>IF(ISBLANK('财拨总表（引用）'!A13)," ",'财拨总表（引用）'!A13)</f>
        <v> </v>
      </c>
      <c r="D13" s="47" t="str">
        <f>IF(ISBLANK('财拨总表（引用）'!B13)," ",'财拨总表（引用）'!B13)</f>
        <v> </v>
      </c>
      <c r="E13" s="47" t="str">
        <f>IF(ISBLANK('财拨总表（引用）'!C13)," ",'财拨总表（引用）'!C13)</f>
        <v> </v>
      </c>
      <c r="F13" s="47" t="str">
        <f>IF(ISBLANK('财拨总表（引用）'!D13)," ",'财拨总表（引用）'!D13)</f>
        <v> </v>
      </c>
      <c r="G13" s="80"/>
    </row>
    <row r="14" spans="1:7" s="38" customFormat="1" ht="17.25" customHeight="1">
      <c r="A14" s="79"/>
      <c r="B14" s="82"/>
      <c r="C14" s="81" t="str">
        <f>IF(ISBLANK('财拨总表（引用）'!A14)," ",'财拨总表（引用）'!A14)</f>
        <v> </v>
      </c>
      <c r="D14" s="47" t="str">
        <f>IF(ISBLANK('财拨总表（引用）'!B14)," ",'财拨总表（引用）'!B14)</f>
        <v> </v>
      </c>
      <c r="E14" s="47" t="str">
        <f>IF(ISBLANK('财拨总表（引用）'!C14)," ",'财拨总表（引用）'!C14)</f>
        <v> </v>
      </c>
      <c r="F14" s="47" t="str">
        <f>IF(ISBLANK('财拨总表（引用）'!D14)," ",'财拨总表（引用）'!D14)</f>
        <v> </v>
      </c>
      <c r="G14" s="80"/>
    </row>
    <row r="15" spans="1:7" s="38" customFormat="1" ht="17.25" customHeight="1">
      <c r="A15" s="79"/>
      <c r="B15" s="82"/>
      <c r="C15" s="81" t="str">
        <f>IF(ISBLANK('财拨总表（引用）'!A15)," ",'财拨总表（引用）'!A15)</f>
        <v> </v>
      </c>
      <c r="D15" s="47" t="str">
        <f>IF(ISBLANK('财拨总表（引用）'!B15)," ",'财拨总表（引用）'!B15)</f>
        <v> </v>
      </c>
      <c r="E15" s="47" t="str">
        <f>IF(ISBLANK('财拨总表（引用）'!C15)," ",'财拨总表（引用）'!C15)</f>
        <v> </v>
      </c>
      <c r="F15" s="47" t="str">
        <f>IF(ISBLANK('财拨总表（引用）'!D15)," ",'财拨总表（引用）'!D15)</f>
        <v> </v>
      </c>
      <c r="G15" s="80"/>
    </row>
    <row r="16" spans="1:7" s="38" customFormat="1" ht="17.25" customHeight="1">
      <c r="A16" s="79"/>
      <c r="B16" s="82"/>
      <c r="C16" s="81" t="str">
        <f>IF(ISBLANK('财拨总表（引用）'!A16)," ",'财拨总表（引用）'!A16)</f>
        <v> </v>
      </c>
      <c r="D16" s="47" t="str">
        <f>IF(ISBLANK('财拨总表（引用）'!B16)," ",'财拨总表（引用）'!B16)</f>
        <v> </v>
      </c>
      <c r="E16" s="47" t="str">
        <f>IF(ISBLANK('财拨总表（引用）'!C16)," ",'财拨总表（引用）'!C16)</f>
        <v> </v>
      </c>
      <c r="F16" s="47" t="str">
        <f>IF(ISBLANK('财拨总表（引用）'!D16)," ",'财拨总表（引用）'!D16)</f>
        <v> </v>
      </c>
      <c r="G16" s="80"/>
    </row>
    <row r="17" spans="1:7" s="38" customFormat="1" ht="17.25" customHeight="1">
      <c r="A17" s="80"/>
      <c r="B17" s="82"/>
      <c r="C17" s="81" t="str">
        <f>IF(ISBLANK('财拨总表（引用）'!A17)," ",'财拨总表（引用）'!A17)</f>
        <v> </v>
      </c>
      <c r="D17" s="47" t="str">
        <f>IF(ISBLANK('财拨总表（引用）'!B17)," ",'财拨总表（引用）'!B17)</f>
        <v> </v>
      </c>
      <c r="E17" s="47" t="str">
        <f>IF(ISBLANK('财拨总表（引用）'!C17)," ",'财拨总表（引用）'!C17)</f>
        <v> </v>
      </c>
      <c r="F17" s="47" t="str">
        <f>IF(ISBLANK('财拨总表（引用）'!D17)," ",'财拨总表（引用）'!D17)</f>
        <v> </v>
      </c>
      <c r="G17" s="80"/>
    </row>
    <row r="18" spans="1:7" s="38" customFormat="1" ht="17.25" customHeight="1">
      <c r="A18" s="79"/>
      <c r="B18" s="82"/>
      <c r="C18" s="81" t="str">
        <f>IF(ISBLANK('财拨总表（引用）'!A18)," ",'财拨总表（引用）'!A18)</f>
        <v> </v>
      </c>
      <c r="D18" s="47" t="str">
        <f>IF(ISBLANK('财拨总表（引用）'!B18)," ",'财拨总表（引用）'!B18)</f>
        <v> </v>
      </c>
      <c r="E18" s="47" t="str">
        <f>IF(ISBLANK('财拨总表（引用）'!C18)," ",'财拨总表（引用）'!C18)</f>
        <v> </v>
      </c>
      <c r="F18" s="47" t="str">
        <f>IF(ISBLANK('财拨总表（引用）'!D18)," ",'财拨总表（引用）'!D18)</f>
        <v> </v>
      </c>
      <c r="G18" s="80"/>
    </row>
    <row r="19" spans="1:7" s="38" customFormat="1" ht="17.25" customHeight="1">
      <c r="A19" s="79"/>
      <c r="B19" s="82"/>
      <c r="C19" s="81" t="str">
        <f>IF(ISBLANK('财拨总表（引用）'!A19)," ",'财拨总表（引用）'!A19)</f>
        <v> </v>
      </c>
      <c r="D19" s="47" t="str">
        <f>IF(ISBLANK('财拨总表（引用）'!B19)," ",'财拨总表（引用）'!B19)</f>
        <v> </v>
      </c>
      <c r="E19" s="47" t="str">
        <f>IF(ISBLANK('财拨总表（引用）'!C19)," ",'财拨总表（引用）'!C19)</f>
        <v> </v>
      </c>
      <c r="F19" s="47" t="str">
        <f>IF(ISBLANK('财拨总表（引用）'!D19)," ",'财拨总表（引用）'!D19)</f>
        <v> </v>
      </c>
      <c r="G19" s="80"/>
    </row>
    <row r="20" spans="1:7" s="38" customFormat="1" ht="17.25" customHeight="1">
      <c r="A20" s="79"/>
      <c r="B20" s="82"/>
      <c r="C20" s="81" t="str">
        <f>IF(ISBLANK('财拨总表（引用）'!A20)," ",'财拨总表（引用）'!A20)</f>
        <v> </v>
      </c>
      <c r="D20" s="47" t="str">
        <f>IF(ISBLANK('财拨总表（引用）'!B20)," ",'财拨总表（引用）'!B20)</f>
        <v> </v>
      </c>
      <c r="E20" s="47" t="str">
        <f>IF(ISBLANK('财拨总表（引用）'!C20)," ",'财拨总表（引用）'!C20)</f>
        <v> </v>
      </c>
      <c r="F20" s="47" t="str">
        <f>IF(ISBLANK('财拨总表（引用）'!D20)," ",'财拨总表（引用）'!D20)</f>
        <v> </v>
      </c>
      <c r="G20" s="80"/>
    </row>
    <row r="21" spans="1:7" s="38" customFormat="1" ht="17.25" customHeight="1">
      <c r="A21" s="79"/>
      <c r="B21" s="82"/>
      <c r="C21" s="81" t="str">
        <f>IF(ISBLANK('财拨总表（引用）'!A21)," ",'财拨总表（引用）'!A21)</f>
        <v> </v>
      </c>
      <c r="D21" s="47" t="str">
        <f>IF(ISBLANK('财拨总表（引用）'!B21)," ",'财拨总表（引用）'!B21)</f>
        <v> </v>
      </c>
      <c r="E21" s="47" t="str">
        <f>IF(ISBLANK('财拨总表（引用）'!C21)," ",'财拨总表（引用）'!C21)</f>
        <v> </v>
      </c>
      <c r="F21" s="47" t="str">
        <f>IF(ISBLANK('财拨总表（引用）'!D21)," ",'财拨总表（引用）'!D21)</f>
        <v> </v>
      </c>
      <c r="G21" s="80"/>
    </row>
    <row r="22" spans="1:7" s="38" customFormat="1" ht="17.25" customHeight="1">
      <c r="A22" s="79"/>
      <c r="B22" s="82"/>
      <c r="C22" s="81" t="str">
        <f>IF(ISBLANK('财拨总表（引用）'!A22)," ",'财拨总表（引用）'!A22)</f>
        <v> </v>
      </c>
      <c r="D22" s="47" t="str">
        <f>IF(ISBLANK('财拨总表（引用）'!B22)," ",'财拨总表（引用）'!B22)</f>
        <v> </v>
      </c>
      <c r="E22" s="47" t="str">
        <f>IF(ISBLANK('财拨总表（引用）'!C22)," ",'财拨总表（引用）'!C22)</f>
        <v> </v>
      </c>
      <c r="F22" s="47" t="str">
        <f>IF(ISBLANK('财拨总表（引用）'!D22)," ",'财拨总表（引用）'!D22)</f>
        <v> </v>
      </c>
      <c r="G22" s="80"/>
    </row>
    <row r="23" spans="1:7" s="38" customFormat="1" ht="17.25" customHeight="1">
      <c r="A23" s="79"/>
      <c r="B23" s="82"/>
      <c r="C23" s="81" t="str">
        <f>IF(ISBLANK('财拨总表（引用）'!A23)," ",'财拨总表（引用）'!A23)</f>
        <v> </v>
      </c>
      <c r="D23" s="47" t="str">
        <f>IF(ISBLANK('财拨总表（引用）'!B23)," ",'财拨总表（引用）'!B23)</f>
        <v> </v>
      </c>
      <c r="E23" s="47" t="str">
        <f>IF(ISBLANK('财拨总表（引用）'!C23)," ",'财拨总表（引用）'!C23)</f>
        <v> </v>
      </c>
      <c r="F23" s="47" t="str">
        <f>IF(ISBLANK('财拨总表（引用）'!D23)," ",'财拨总表（引用）'!D23)</f>
        <v> </v>
      </c>
      <c r="G23" s="80"/>
    </row>
    <row r="24" spans="1:7" s="38" customFormat="1" ht="19.5" customHeight="1">
      <c r="A24" s="79"/>
      <c r="B24" s="82"/>
      <c r="C24" s="81" t="str">
        <f>IF(ISBLANK('财拨总表（引用）'!A24)," ",'财拨总表（引用）'!A24)</f>
        <v> </v>
      </c>
      <c r="D24" s="47" t="str">
        <f>IF(ISBLANK('财拨总表（引用）'!B24)," ",'财拨总表（引用）'!B24)</f>
        <v> </v>
      </c>
      <c r="E24" s="47" t="str">
        <f>IF(ISBLANK('财拨总表（引用）'!C24)," ",'财拨总表（引用）'!C24)</f>
        <v> </v>
      </c>
      <c r="F24" s="47" t="str">
        <f>IF(ISBLANK('财拨总表（引用）'!D24)," ",'财拨总表（引用）'!D24)</f>
        <v> </v>
      </c>
      <c r="G24" s="80"/>
    </row>
    <row r="25" spans="1:7" s="38" customFormat="1" ht="19.5" customHeight="1">
      <c r="A25" s="79"/>
      <c r="B25" s="82"/>
      <c r="C25" s="81" t="str">
        <f>IF(ISBLANK('财拨总表（引用）'!A25)," ",'财拨总表（引用）'!A25)</f>
        <v> </v>
      </c>
      <c r="D25" s="47" t="str">
        <f>IF(ISBLANK('财拨总表（引用）'!B25)," ",'财拨总表（引用）'!B25)</f>
        <v> </v>
      </c>
      <c r="E25" s="47" t="str">
        <f>IF(ISBLANK('财拨总表（引用）'!C25)," ",'财拨总表（引用）'!C25)</f>
        <v> </v>
      </c>
      <c r="F25" s="47" t="str">
        <f>IF(ISBLANK('财拨总表（引用）'!D25)," ",'财拨总表（引用）'!D25)</f>
        <v> </v>
      </c>
      <c r="G25" s="80"/>
    </row>
    <row r="26" spans="1:7" s="38" customFormat="1" ht="19.5" customHeight="1">
      <c r="A26" s="79"/>
      <c r="B26" s="82"/>
      <c r="C26" s="81" t="str">
        <f>IF(ISBLANK('财拨总表（引用）'!A26)," ",'财拨总表（引用）'!A26)</f>
        <v> </v>
      </c>
      <c r="D26" s="47" t="str">
        <f>IF(ISBLANK('财拨总表（引用）'!B26)," ",'财拨总表（引用）'!B26)</f>
        <v> </v>
      </c>
      <c r="E26" s="47" t="str">
        <f>IF(ISBLANK('财拨总表（引用）'!C26)," ",'财拨总表（引用）'!C26)</f>
        <v> </v>
      </c>
      <c r="F26" s="47" t="str">
        <f>IF(ISBLANK('财拨总表（引用）'!D26)," ",'财拨总表（引用）'!D26)</f>
        <v> </v>
      </c>
      <c r="G26" s="80"/>
    </row>
    <row r="27" spans="1:7" s="38" customFormat="1" ht="19.5" customHeight="1">
      <c r="A27" s="79"/>
      <c r="B27" s="82"/>
      <c r="C27" s="81" t="str">
        <f>IF(ISBLANK('财拨总表（引用）'!A27)," ",'财拨总表（引用）'!A27)</f>
        <v> </v>
      </c>
      <c r="D27" s="47" t="str">
        <f>IF(ISBLANK('财拨总表（引用）'!B27)," ",'财拨总表（引用）'!B27)</f>
        <v> </v>
      </c>
      <c r="E27" s="47" t="str">
        <f>IF(ISBLANK('财拨总表（引用）'!C27)," ",'财拨总表（引用）'!C27)</f>
        <v> </v>
      </c>
      <c r="F27" s="47" t="str">
        <f>IF(ISBLANK('财拨总表（引用）'!D27)," ",'财拨总表（引用）'!D27)</f>
        <v> </v>
      </c>
      <c r="G27" s="80"/>
    </row>
    <row r="28" spans="1:7" s="38" customFormat="1" ht="19.5" customHeight="1">
      <c r="A28" s="79"/>
      <c r="B28" s="82"/>
      <c r="C28" s="81" t="str">
        <f>IF(ISBLANK('财拨总表（引用）'!A28)," ",'财拨总表（引用）'!A28)</f>
        <v> </v>
      </c>
      <c r="D28" s="47" t="str">
        <f>IF(ISBLANK('财拨总表（引用）'!B28)," ",'财拨总表（引用）'!B28)</f>
        <v> </v>
      </c>
      <c r="E28" s="47" t="str">
        <f>IF(ISBLANK('财拨总表（引用）'!C28)," ",'财拨总表（引用）'!C28)</f>
        <v> </v>
      </c>
      <c r="F28" s="47" t="str">
        <f>IF(ISBLANK('财拨总表（引用）'!D28)," ",'财拨总表（引用）'!D28)</f>
        <v> </v>
      </c>
      <c r="G28" s="80"/>
    </row>
    <row r="29" spans="1:7" s="38" customFormat="1" ht="19.5" customHeight="1">
      <c r="A29" s="79"/>
      <c r="B29" s="82"/>
      <c r="C29" s="81" t="str">
        <f>IF(ISBLANK('财拨总表（引用）'!A29)," ",'财拨总表（引用）'!A29)</f>
        <v> </v>
      </c>
      <c r="D29" s="47" t="str">
        <f>IF(ISBLANK('财拨总表（引用）'!B29)," ",'财拨总表（引用）'!B29)</f>
        <v> </v>
      </c>
      <c r="E29" s="47" t="str">
        <f>IF(ISBLANK('财拨总表（引用）'!C29)," ",'财拨总表（引用）'!C29)</f>
        <v> </v>
      </c>
      <c r="F29" s="47" t="str">
        <f>IF(ISBLANK('财拨总表（引用）'!D29)," ",'财拨总表（引用）'!D29)</f>
        <v> </v>
      </c>
      <c r="G29" s="80"/>
    </row>
    <row r="30" spans="1:7" s="38" customFormat="1" ht="19.5" customHeight="1">
      <c r="A30" s="79"/>
      <c r="B30" s="82"/>
      <c r="C30" s="81" t="str">
        <f>IF(ISBLANK('财拨总表（引用）'!A30)," ",'财拨总表（引用）'!A30)</f>
        <v> </v>
      </c>
      <c r="D30" s="47" t="str">
        <f>IF(ISBLANK('财拨总表（引用）'!B30)," ",'财拨总表（引用）'!B30)</f>
        <v> </v>
      </c>
      <c r="E30" s="47" t="str">
        <f>IF(ISBLANK('财拨总表（引用）'!C30)," ",'财拨总表（引用）'!C30)</f>
        <v> </v>
      </c>
      <c r="F30" s="47" t="str">
        <f>IF(ISBLANK('财拨总表（引用）'!D30)," ",'财拨总表（引用）'!D30)</f>
        <v> </v>
      </c>
      <c r="G30" s="80"/>
    </row>
    <row r="31" spans="1:7" s="38" customFormat="1" ht="19.5" customHeight="1">
      <c r="A31" s="79"/>
      <c r="B31" s="82"/>
      <c r="C31" s="81" t="str">
        <f>IF(ISBLANK('财拨总表（引用）'!A31)," ",'财拨总表（引用）'!A31)</f>
        <v> </v>
      </c>
      <c r="D31" s="47" t="str">
        <f>IF(ISBLANK('财拨总表（引用）'!B31)," ",'财拨总表（引用）'!B31)</f>
        <v> </v>
      </c>
      <c r="E31" s="47" t="str">
        <f>IF(ISBLANK('财拨总表（引用）'!C31)," ",'财拨总表（引用）'!C31)</f>
        <v> </v>
      </c>
      <c r="F31" s="47" t="str">
        <f>IF(ISBLANK('财拨总表（引用）'!D31)," ",'财拨总表（引用）'!D31)</f>
        <v> </v>
      </c>
      <c r="G31" s="80"/>
    </row>
    <row r="32" spans="1:7" s="38" customFormat="1" ht="19.5" customHeight="1">
      <c r="A32" s="79"/>
      <c r="B32" s="82"/>
      <c r="C32" s="81" t="str">
        <f>IF(ISBLANK('财拨总表（引用）'!A32)," ",'财拨总表（引用）'!A32)</f>
        <v> </v>
      </c>
      <c r="D32" s="47" t="str">
        <f>IF(ISBLANK('财拨总表（引用）'!B32)," ",'财拨总表（引用）'!B32)</f>
        <v> </v>
      </c>
      <c r="E32" s="47" t="str">
        <f>IF(ISBLANK('财拨总表（引用）'!C32)," ",'财拨总表（引用）'!C32)</f>
        <v> </v>
      </c>
      <c r="F32" s="47" t="str">
        <f>IF(ISBLANK('财拨总表（引用）'!D32)," ",'财拨总表（引用）'!D32)</f>
        <v> </v>
      </c>
      <c r="G32" s="80"/>
    </row>
    <row r="33" spans="1:7" s="38" customFormat="1" ht="19.5" customHeight="1">
      <c r="A33" s="79"/>
      <c r="B33" s="82"/>
      <c r="C33" s="81" t="str">
        <f>IF(ISBLANK('财拨总表（引用）'!A33)," ",'财拨总表（引用）'!A33)</f>
        <v> </v>
      </c>
      <c r="D33" s="47" t="str">
        <f>IF(ISBLANK('财拨总表（引用）'!B33)," ",'财拨总表（引用）'!B33)</f>
        <v> </v>
      </c>
      <c r="E33" s="47" t="str">
        <f>IF(ISBLANK('财拨总表（引用）'!C33)," ",'财拨总表（引用）'!C33)</f>
        <v> </v>
      </c>
      <c r="F33" s="47" t="str">
        <f>IF(ISBLANK('财拨总表（引用）'!D33)," ",'财拨总表（引用）'!D33)</f>
        <v> </v>
      </c>
      <c r="G33" s="80"/>
    </row>
    <row r="34" spans="1:7" s="38" customFormat="1" ht="19.5" customHeight="1">
      <c r="A34" s="79"/>
      <c r="B34" s="82"/>
      <c r="C34" s="81" t="str">
        <f>IF(ISBLANK('财拨总表（引用）'!A34)," ",'财拨总表（引用）'!A34)</f>
        <v> </v>
      </c>
      <c r="D34" s="47" t="str">
        <f>IF(ISBLANK('财拨总表（引用）'!B34)," ",'财拨总表（引用）'!B34)</f>
        <v> </v>
      </c>
      <c r="E34" s="47" t="str">
        <f>IF(ISBLANK('财拨总表（引用）'!C34)," ",'财拨总表（引用）'!C34)</f>
        <v> </v>
      </c>
      <c r="F34" s="47" t="str">
        <f>IF(ISBLANK('财拨总表（引用）'!D34)," ",'财拨总表（引用）'!D34)</f>
        <v> </v>
      </c>
      <c r="G34" s="80"/>
    </row>
    <row r="35" spans="1:7" s="38" customFormat="1" ht="19.5" customHeight="1">
      <c r="A35" s="79"/>
      <c r="B35" s="82"/>
      <c r="C35" s="81" t="str">
        <f>IF(ISBLANK('财拨总表（引用）'!A35)," ",'财拨总表（引用）'!A35)</f>
        <v> </v>
      </c>
      <c r="D35" s="47" t="str">
        <f>IF(ISBLANK('财拨总表（引用）'!B35)," ",'财拨总表（引用）'!B35)</f>
        <v> </v>
      </c>
      <c r="E35" s="47" t="str">
        <f>IF(ISBLANK('财拨总表（引用）'!C35)," ",'财拨总表（引用）'!C35)</f>
        <v> </v>
      </c>
      <c r="F35" s="47" t="str">
        <f>IF(ISBLANK('财拨总表（引用）'!D35)," ",'财拨总表（引用）'!D35)</f>
        <v> </v>
      </c>
      <c r="G35" s="80"/>
    </row>
    <row r="36" spans="1:7" s="38" customFormat="1" ht="19.5" customHeight="1">
      <c r="A36" s="79"/>
      <c r="B36" s="82"/>
      <c r="C36" s="81" t="str">
        <f>IF(ISBLANK('财拨总表（引用）'!A36)," ",'财拨总表（引用）'!A36)</f>
        <v> </v>
      </c>
      <c r="D36" s="47" t="str">
        <f>IF(ISBLANK('财拨总表（引用）'!B36)," ",'财拨总表（引用）'!B36)</f>
        <v> </v>
      </c>
      <c r="E36" s="47" t="str">
        <f>IF(ISBLANK('财拨总表（引用）'!C36)," ",'财拨总表（引用）'!C36)</f>
        <v> </v>
      </c>
      <c r="F36" s="47" t="str">
        <f>IF(ISBLANK('财拨总表（引用）'!D36)," ",'财拨总表（引用）'!D36)</f>
        <v> </v>
      </c>
      <c r="G36" s="80"/>
    </row>
    <row r="37" spans="1:7" s="38" customFormat="1" ht="19.5" customHeight="1">
      <c r="A37" s="79"/>
      <c r="B37" s="82"/>
      <c r="C37" s="81" t="str">
        <f>IF(ISBLANK('财拨总表（引用）'!A37)," ",'财拨总表（引用）'!A37)</f>
        <v> </v>
      </c>
      <c r="D37" s="47" t="str">
        <f>IF(ISBLANK('财拨总表（引用）'!B37)," ",'财拨总表（引用）'!B37)</f>
        <v> </v>
      </c>
      <c r="E37" s="47" t="str">
        <f>IF(ISBLANK('财拨总表（引用）'!C37)," ",'财拨总表（引用）'!C37)</f>
        <v> </v>
      </c>
      <c r="F37" s="47" t="str">
        <f>IF(ISBLANK('财拨总表（引用）'!D37)," ",'财拨总表（引用）'!D37)</f>
        <v> </v>
      </c>
      <c r="G37" s="80"/>
    </row>
    <row r="38" spans="1:7" s="38" customFormat="1" ht="19.5" customHeight="1">
      <c r="A38" s="79"/>
      <c r="B38" s="82"/>
      <c r="C38" s="81" t="str">
        <f>IF(ISBLANK('财拨总表（引用）'!A38)," ",'财拨总表（引用）'!A38)</f>
        <v> </v>
      </c>
      <c r="D38" s="47" t="str">
        <f>IF(ISBLANK('财拨总表（引用）'!B38)," ",'财拨总表（引用）'!B38)</f>
        <v> </v>
      </c>
      <c r="E38" s="47" t="str">
        <f>IF(ISBLANK('财拨总表（引用）'!C38)," ",'财拨总表（引用）'!C38)</f>
        <v> </v>
      </c>
      <c r="F38" s="47" t="str">
        <f>IF(ISBLANK('财拨总表（引用）'!D38)," ",'财拨总表（引用）'!D38)</f>
        <v> </v>
      </c>
      <c r="G38" s="80"/>
    </row>
    <row r="39" spans="1:7" s="38" customFormat="1" ht="19.5" customHeight="1">
      <c r="A39" s="79"/>
      <c r="B39" s="82"/>
      <c r="C39" s="81" t="str">
        <f>IF(ISBLANK('财拨总表（引用）'!A39)," ",'财拨总表（引用）'!A39)</f>
        <v> </v>
      </c>
      <c r="D39" s="47" t="str">
        <f>IF(ISBLANK('财拨总表（引用）'!B39)," ",'财拨总表（引用）'!B39)</f>
        <v> </v>
      </c>
      <c r="E39" s="47" t="str">
        <f>IF(ISBLANK('财拨总表（引用）'!C39)," ",'财拨总表（引用）'!C39)</f>
        <v> </v>
      </c>
      <c r="F39" s="47" t="str">
        <f>IF(ISBLANK('财拨总表（引用）'!D39)," ",'财拨总表（引用）'!D39)</f>
        <v> </v>
      </c>
      <c r="G39" s="80"/>
    </row>
    <row r="40" spans="1:7" s="38" customFormat="1" ht="19.5" customHeight="1">
      <c r="A40" s="79"/>
      <c r="B40" s="82"/>
      <c r="C40" s="81" t="str">
        <f>IF(ISBLANK('财拨总表（引用）'!A40)," ",'财拨总表（引用）'!A40)</f>
        <v> </v>
      </c>
      <c r="D40" s="47" t="str">
        <f>IF(ISBLANK('财拨总表（引用）'!B40)," ",'财拨总表（引用）'!B40)</f>
        <v> </v>
      </c>
      <c r="E40" s="47" t="str">
        <f>IF(ISBLANK('财拨总表（引用）'!C40)," ",'财拨总表（引用）'!C40)</f>
        <v> </v>
      </c>
      <c r="F40" s="47" t="str">
        <f>IF(ISBLANK('财拨总表（引用）'!D40)," ",'财拨总表（引用）'!D40)</f>
        <v> </v>
      </c>
      <c r="G40" s="80"/>
    </row>
    <row r="41" spans="1:7" s="38" customFormat="1" ht="19.5" customHeight="1">
      <c r="A41" s="79"/>
      <c r="B41" s="82"/>
      <c r="C41" s="81" t="str">
        <f>IF(ISBLANK('财拨总表（引用）'!A41)," ",'财拨总表（引用）'!A41)</f>
        <v> </v>
      </c>
      <c r="D41" s="47" t="str">
        <f>IF(ISBLANK('财拨总表（引用）'!B41)," ",'财拨总表（引用）'!B41)</f>
        <v> </v>
      </c>
      <c r="E41" s="47" t="str">
        <f>IF(ISBLANK('财拨总表（引用）'!C41)," ",'财拨总表（引用）'!C41)</f>
        <v> </v>
      </c>
      <c r="F41" s="47" t="str">
        <f>IF(ISBLANK('财拨总表（引用）'!D41)," ",'财拨总表（引用）'!D41)</f>
        <v> </v>
      </c>
      <c r="G41" s="80"/>
    </row>
    <row r="42" spans="1:7" s="38" customFormat="1" ht="19.5" customHeight="1">
      <c r="A42" s="79"/>
      <c r="B42" s="82"/>
      <c r="C42" s="81" t="str">
        <f>IF(ISBLANK('财拨总表（引用）'!A42)," ",'财拨总表（引用）'!A42)</f>
        <v> </v>
      </c>
      <c r="D42" s="47" t="str">
        <f>IF(ISBLANK('财拨总表（引用）'!B42)," ",'财拨总表（引用）'!B42)</f>
        <v> </v>
      </c>
      <c r="E42" s="47" t="str">
        <f>IF(ISBLANK('财拨总表（引用）'!C42)," ",'财拨总表（引用）'!C42)</f>
        <v> </v>
      </c>
      <c r="F42" s="47" t="str">
        <f>IF(ISBLANK('财拨总表（引用）'!D42)," ",'财拨总表（引用）'!D42)</f>
        <v> </v>
      </c>
      <c r="G42" s="80"/>
    </row>
    <row r="43" spans="1:7" s="38" customFormat="1" ht="19.5" customHeight="1">
      <c r="A43" s="79"/>
      <c r="B43" s="82"/>
      <c r="C43" s="81" t="str">
        <f>IF(ISBLANK('财拨总表（引用）'!A43)," ",'财拨总表（引用）'!A43)</f>
        <v> </v>
      </c>
      <c r="D43" s="47" t="str">
        <f>IF(ISBLANK('财拨总表（引用）'!B43)," ",'财拨总表（引用）'!B43)</f>
        <v> </v>
      </c>
      <c r="E43" s="47" t="str">
        <f>IF(ISBLANK('财拨总表（引用）'!C43)," ",'财拨总表（引用）'!C43)</f>
        <v> </v>
      </c>
      <c r="F43" s="47" t="str">
        <f>IF(ISBLANK('财拨总表（引用）'!D43)," ",'财拨总表（引用）'!D43)</f>
        <v> </v>
      </c>
      <c r="G43" s="80"/>
    </row>
    <row r="44" spans="1:7" s="38" customFormat="1" ht="19.5" customHeight="1">
      <c r="A44" s="79"/>
      <c r="B44" s="82"/>
      <c r="C44" s="81" t="str">
        <f>IF(ISBLANK('财拨总表（引用）'!A44)," ",'财拨总表（引用）'!A44)</f>
        <v> </v>
      </c>
      <c r="D44" s="47" t="str">
        <f>IF(ISBLANK('财拨总表（引用）'!B44)," ",'财拨总表（引用）'!B44)</f>
        <v> </v>
      </c>
      <c r="E44" s="47" t="str">
        <f>IF(ISBLANK('财拨总表（引用）'!C44)," ",'财拨总表（引用）'!C44)</f>
        <v> </v>
      </c>
      <c r="F44" s="47" t="str">
        <f>IF(ISBLANK('财拨总表（引用）'!D44)," ",'财拨总表（引用）'!D44)</f>
        <v> </v>
      </c>
      <c r="G44" s="80"/>
    </row>
    <row r="45" spans="1:7" s="38" customFormat="1" ht="19.5" customHeight="1">
      <c r="A45" s="79"/>
      <c r="B45" s="82"/>
      <c r="C45" s="81" t="str">
        <f>IF(ISBLANK('财拨总表（引用）'!A45)," ",'财拨总表（引用）'!A45)</f>
        <v> </v>
      </c>
      <c r="D45" s="47" t="str">
        <f>IF(ISBLANK('财拨总表（引用）'!B45)," ",'财拨总表（引用）'!B45)</f>
        <v> </v>
      </c>
      <c r="E45" s="47" t="str">
        <f>IF(ISBLANK('财拨总表（引用）'!C45)," ",'财拨总表（引用）'!C45)</f>
        <v> </v>
      </c>
      <c r="F45" s="47" t="str">
        <f>IF(ISBLANK('财拨总表（引用）'!D45)," ",'财拨总表（引用）'!D45)</f>
        <v> </v>
      </c>
      <c r="G45" s="80"/>
    </row>
    <row r="46" spans="1:7" s="38" customFormat="1" ht="19.5" customHeight="1">
      <c r="A46" s="79"/>
      <c r="B46" s="82"/>
      <c r="C46" s="81" t="str">
        <f>IF(ISBLANK('财拨总表（引用）'!A46)," ",'财拨总表（引用）'!A46)</f>
        <v> </v>
      </c>
      <c r="D46" s="47" t="str">
        <f>IF(ISBLANK('财拨总表（引用）'!B46)," ",'财拨总表（引用）'!B46)</f>
        <v> </v>
      </c>
      <c r="E46" s="47" t="str">
        <f>IF(ISBLANK('财拨总表（引用）'!C46)," ",'财拨总表（引用）'!C46)</f>
        <v> </v>
      </c>
      <c r="F46" s="47" t="str">
        <f>IF(ISBLANK('财拨总表（引用）'!D46)," ",'财拨总表（引用）'!D46)</f>
        <v> </v>
      </c>
      <c r="G46" s="80"/>
    </row>
    <row r="47" spans="1:7" s="38" customFormat="1" ht="17.25" customHeight="1">
      <c r="A47" s="79" t="s">
        <v>106</v>
      </c>
      <c r="B47" s="82"/>
      <c r="C47" s="56" t="s">
        <v>107</v>
      </c>
      <c r="D47" s="47" t="str">
        <f>IF(ISBLANK('财拨总表（引用）'!B47)," ",'财拨总表（引用）'!B47)</f>
        <v> </v>
      </c>
      <c r="E47" s="47" t="str">
        <f>IF(ISBLANK('财拨总表（引用）'!C47)," ",'财拨总表（引用）'!C47)</f>
        <v> </v>
      </c>
      <c r="F47" s="47" t="str">
        <f>IF(ISBLANK('财拨总表（引用）'!D47)," ",'财拨总表（引用）'!D47)</f>
        <v> </v>
      </c>
      <c r="G47" s="80"/>
    </row>
    <row r="48" spans="1:7" s="38" customFormat="1" ht="17.25" customHeight="1">
      <c r="A48" s="49" t="s">
        <v>108</v>
      </c>
      <c r="B48" s="40"/>
      <c r="C48" s="56"/>
      <c r="D48" s="47" t="str">
        <f>IF(ISBLANK('财拨总表（引用）'!B48)," ",'财拨总表（引用）'!B48)</f>
        <v> </v>
      </c>
      <c r="E48" s="47" t="str">
        <f>IF(ISBLANK('财拨总表（引用）'!C48)," ",'财拨总表（引用）'!C48)</f>
        <v> </v>
      </c>
      <c r="F48" s="47" t="str">
        <f>IF(ISBLANK('财拨总表（引用）'!D48)," ",'财拨总表（引用）'!D48)</f>
        <v> </v>
      </c>
      <c r="G48" s="80"/>
    </row>
    <row r="49" spans="1:7" s="38" customFormat="1" ht="17.25" customHeight="1">
      <c r="A49" s="79" t="s">
        <v>109</v>
      </c>
      <c r="B49" s="83"/>
      <c r="C49" s="56"/>
      <c r="D49" s="47" t="str">
        <f>IF(ISBLANK('财拨总表（引用）'!B49)," ",'财拨总表（引用）'!B49)</f>
        <v> </v>
      </c>
      <c r="E49" s="47" t="str">
        <f>IF(ISBLANK('财拨总表（引用）'!C49)," ",'财拨总表（引用）'!C49)</f>
        <v> </v>
      </c>
      <c r="F49" s="47" t="str">
        <f>IF(ISBLANK('财拨总表（引用）'!D49)," ",'财拨总表（引用）'!D49)</f>
        <v> </v>
      </c>
      <c r="G49" s="80"/>
    </row>
    <row r="50" spans="1:7" s="38" customFormat="1" ht="17.25" customHeight="1">
      <c r="A50" s="79"/>
      <c r="B50" s="82"/>
      <c r="C50" s="56"/>
      <c r="D50" s="47" t="str">
        <f>IF(ISBLANK('财拨总表（引用）'!B50)," ",'财拨总表（引用）'!B50)</f>
        <v> </v>
      </c>
      <c r="E50" s="47" t="str">
        <f>IF(ISBLANK('财拨总表（引用）'!C50)," ",'财拨总表（引用）'!C50)</f>
        <v> </v>
      </c>
      <c r="F50" s="47" t="str">
        <f>IF(ISBLANK('财拨总表（引用）'!D50)," ",'财拨总表（引用）'!D50)</f>
        <v> </v>
      </c>
      <c r="G50" s="80"/>
    </row>
    <row r="51" spans="1:7" s="38" customFormat="1" ht="17.25" customHeight="1">
      <c r="A51" s="79"/>
      <c r="B51" s="82"/>
      <c r="C51" s="56"/>
      <c r="D51" s="47" t="str">
        <f>IF(ISBLANK('财拨总表（引用）'!B51)," ",'财拨总表（引用）'!B51)</f>
        <v> </v>
      </c>
      <c r="E51" s="47" t="str">
        <f>IF(ISBLANK('财拨总表（引用）'!C51)," ",'财拨总表（引用）'!C51)</f>
        <v> </v>
      </c>
      <c r="F51" s="47" t="str">
        <f>IF(ISBLANK('财拨总表（引用）'!D51)," ",'财拨总表（引用）'!D51)</f>
        <v> </v>
      </c>
      <c r="G51" s="80"/>
    </row>
    <row r="52" spans="1:7" s="38" customFormat="1" ht="17.25" customHeight="1">
      <c r="A52" s="84" t="s">
        <v>35</v>
      </c>
      <c r="B52" s="56">
        <v>2941.759428</v>
      </c>
      <c r="C52" s="84" t="s">
        <v>36</v>
      </c>
      <c r="D52" s="47">
        <f>IF(ISBLANK('财拨总表（引用）'!B6)," ",'财拨总表（引用）'!B6)</f>
        <v>2941.759428</v>
      </c>
      <c r="E52" s="47">
        <f>IF(ISBLANK('财拨总表（引用）'!C6)," ",'财拨总表（引用）'!C6)</f>
        <v>2941.759428</v>
      </c>
      <c r="F52" s="47" t="str">
        <f>IF(ISBLANK('财拨总表（引用）'!D6)," ",'财拨总表（引用）'!D6)</f>
        <v> </v>
      </c>
      <c r="G52" s="80" t="str">
        <f>IF(ISBLANK('财拨总表（引用）'!E6)," ",'财拨总表（引用）'!E6)</f>
        <v> </v>
      </c>
    </row>
    <row r="53" spans="2:7" s="38" customFormat="1" ht="15.75">
      <c r="B53" s="85"/>
      <c r="G53" s="60"/>
    </row>
    <row r="54" spans="2:7" s="38" customFormat="1" ht="15.75">
      <c r="B54" s="85"/>
      <c r="G54" s="60"/>
    </row>
    <row r="55" spans="2:7" s="38" customFormat="1" ht="15.75">
      <c r="B55" s="85"/>
      <c r="G55" s="60"/>
    </row>
    <row r="56" spans="2:7" s="38" customFormat="1" ht="15.75">
      <c r="B56" s="85"/>
      <c r="G56" s="60"/>
    </row>
    <row r="57" spans="2:7" s="38" customFormat="1" ht="15.75">
      <c r="B57" s="85"/>
      <c r="G57" s="60"/>
    </row>
    <row r="58" spans="2:7" s="38" customFormat="1" ht="15.75">
      <c r="B58" s="85"/>
      <c r="G58" s="60"/>
    </row>
    <row r="59" spans="2:7" s="38" customFormat="1" ht="15.75">
      <c r="B59" s="85"/>
      <c r="G59" s="60"/>
    </row>
    <row r="60" spans="2:7" s="38" customFormat="1" ht="15.75">
      <c r="B60" s="85"/>
      <c r="G60" s="60"/>
    </row>
    <row r="61" spans="2:7" s="38" customFormat="1" ht="15.75">
      <c r="B61" s="85"/>
      <c r="G61" s="60"/>
    </row>
    <row r="62" spans="2:7" s="38" customFormat="1" ht="15.75">
      <c r="B62" s="85"/>
      <c r="G62" s="60"/>
    </row>
    <row r="63" spans="2:7" s="38" customFormat="1" ht="15.75">
      <c r="B63" s="85"/>
      <c r="G63" s="60"/>
    </row>
    <row r="64" spans="2:7" s="38" customFormat="1" ht="15.75">
      <c r="B64" s="85"/>
      <c r="G64" s="60"/>
    </row>
    <row r="65" spans="2:7" s="38" customFormat="1" ht="15.75">
      <c r="B65" s="85"/>
      <c r="G65" s="60"/>
    </row>
    <row r="66" spans="2:7" s="38" customFormat="1" ht="15.75">
      <c r="B66" s="85"/>
      <c r="G66" s="60"/>
    </row>
    <row r="67" spans="2:7" s="38" customFormat="1" ht="15.75">
      <c r="B67" s="85"/>
      <c r="G67" s="60"/>
    </row>
    <row r="68" spans="2:7" s="38" customFormat="1" ht="15.75">
      <c r="B68" s="85"/>
      <c r="G68" s="60"/>
    </row>
    <row r="69" spans="2:7" s="38" customFormat="1" ht="15.75">
      <c r="B69" s="85"/>
      <c r="G69" s="60"/>
    </row>
    <row r="70" spans="2:7" s="38" customFormat="1" ht="15.75">
      <c r="B70" s="85"/>
      <c r="G70" s="60"/>
    </row>
    <row r="71" spans="2:7" s="38" customFormat="1" ht="15.75">
      <c r="B71" s="85"/>
      <c r="G71" s="60"/>
    </row>
    <row r="72" spans="2:7" s="38" customFormat="1" ht="15.75">
      <c r="B72" s="85"/>
      <c r="G72" s="60"/>
    </row>
    <row r="73" spans="2:7" s="38" customFormat="1" ht="15.75">
      <c r="B73" s="85"/>
      <c r="G73" s="60"/>
    </row>
    <row r="74" spans="2:7" s="38" customFormat="1" ht="15.75">
      <c r="B74" s="85"/>
      <c r="G74" s="60"/>
    </row>
    <row r="75" spans="2:7" s="38" customFormat="1" ht="15.75">
      <c r="B75" s="85"/>
      <c r="G75" s="60"/>
    </row>
    <row r="76" spans="2:7" s="38" customFormat="1" ht="15.75">
      <c r="B76" s="85"/>
      <c r="G76" s="60"/>
    </row>
    <row r="77" spans="2:7" s="38" customFormat="1" ht="15.75">
      <c r="B77" s="85"/>
      <c r="G77" s="60"/>
    </row>
    <row r="78" spans="2:32" s="38" customFormat="1" ht="15.75">
      <c r="B78" s="85"/>
      <c r="G78" s="60"/>
      <c r="AF78" s="48"/>
    </row>
    <row r="79" spans="2:30" s="38" customFormat="1" ht="15.75">
      <c r="B79" s="85"/>
      <c r="G79" s="60"/>
      <c r="AD79" s="48"/>
    </row>
    <row r="80" spans="2:32" s="38" customFormat="1" ht="15.75">
      <c r="B80" s="85"/>
      <c r="G80" s="60"/>
      <c r="AE80" s="48"/>
      <c r="AF80" s="48"/>
    </row>
    <row r="81" spans="2:33" s="38" customFormat="1" ht="15.75">
      <c r="B81" s="85"/>
      <c r="G81" s="60"/>
      <c r="AF81" s="48"/>
      <c r="AG81" s="48"/>
    </row>
    <row r="82" spans="2:33" s="38" customFormat="1" ht="15.75">
      <c r="B82" s="85"/>
      <c r="G82" s="60"/>
      <c r="AG82" s="86"/>
    </row>
    <row r="83" spans="2:7" s="38" customFormat="1" ht="15.75">
      <c r="B83" s="85"/>
      <c r="G83" s="60"/>
    </row>
    <row r="84" spans="2:7" s="38" customFormat="1" ht="15.75">
      <c r="B84" s="85"/>
      <c r="G84" s="60"/>
    </row>
    <row r="85" spans="2:7" s="38" customFormat="1" ht="15.75">
      <c r="B85" s="85"/>
      <c r="G85" s="60"/>
    </row>
    <row r="86" spans="2:7" s="38" customFormat="1" ht="15.75">
      <c r="B86" s="85"/>
      <c r="G86" s="60"/>
    </row>
    <row r="87" spans="2:7" s="38" customFormat="1" ht="15.75">
      <c r="B87" s="85"/>
      <c r="G87" s="60"/>
    </row>
    <row r="88" spans="2:7" s="38" customFormat="1" ht="15.75">
      <c r="B88" s="85"/>
      <c r="G88" s="60"/>
    </row>
    <row r="89" spans="2:7" s="38" customFormat="1" ht="15.75">
      <c r="B89" s="85"/>
      <c r="G89" s="60"/>
    </row>
    <row r="90" spans="2:7" s="38" customFormat="1" ht="15.75">
      <c r="B90" s="85"/>
      <c r="G90" s="60"/>
    </row>
    <row r="91" spans="2:7" s="38" customFormat="1" ht="15.75">
      <c r="B91" s="85"/>
      <c r="G91" s="60"/>
    </row>
    <row r="92" spans="2:7" s="38" customFormat="1" ht="15.75">
      <c r="B92" s="85"/>
      <c r="G92" s="60"/>
    </row>
    <row r="93" spans="2:7" s="38" customFormat="1" ht="15.75">
      <c r="B93" s="85"/>
      <c r="G93" s="60"/>
    </row>
    <row r="94" spans="2:7" s="38" customFormat="1" ht="15.75">
      <c r="B94" s="85"/>
      <c r="G94" s="60"/>
    </row>
    <row r="95" spans="2:7" s="38" customFormat="1" ht="15.75">
      <c r="B95" s="85"/>
      <c r="G95" s="60"/>
    </row>
    <row r="96" spans="2:7" s="38" customFormat="1" ht="15.75">
      <c r="B96" s="85"/>
      <c r="G96" s="60"/>
    </row>
    <row r="97" spans="2:7" s="38" customFormat="1" ht="15.75">
      <c r="B97" s="85"/>
      <c r="G97" s="60"/>
    </row>
    <row r="98" spans="2:7" s="38" customFormat="1" ht="15.75">
      <c r="B98" s="85"/>
      <c r="G98" s="60"/>
    </row>
    <row r="99" spans="2:7" s="38" customFormat="1" ht="15.75">
      <c r="B99" s="85"/>
      <c r="G99" s="60"/>
    </row>
    <row r="100" spans="2:7" s="38" customFormat="1" ht="15.75">
      <c r="B100" s="85"/>
      <c r="G100" s="60"/>
    </row>
    <row r="101" spans="2:7" s="38" customFormat="1" ht="15.75">
      <c r="B101" s="85"/>
      <c r="G101" s="60"/>
    </row>
    <row r="102" spans="2:7" s="38" customFormat="1" ht="15.75">
      <c r="B102" s="85"/>
      <c r="G102" s="60"/>
    </row>
    <row r="103" spans="2:7" s="38" customFormat="1" ht="15.75">
      <c r="B103" s="85"/>
      <c r="G103" s="60"/>
    </row>
    <row r="104" spans="2:7" s="38" customFormat="1" ht="15.75">
      <c r="B104" s="85"/>
      <c r="G104" s="60"/>
    </row>
    <row r="105" spans="2:7" s="38" customFormat="1" ht="15.75">
      <c r="B105" s="85"/>
      <c r="G105" s="60"/>
    </row>
    <row r="106" spans="2:7" s="38" customFormat="1" ht="15.75">
      <c r="B106" s="85"/>
      <c r="G106" s="60"/>
    </row>
    <row r="107" spans="2:7" s="38" customFormat="1" ht="15.75">
      <c r="B107" s="85"/>
      <c r="G107" s="60"/>
    </row>
    <row r="108" spans="2:7" s="38" customFormat="1" ht="15.75">
      <c r="B108" s="85"/>
      <c r="G108" s="60"/>
    </row>
    <row r="109" spans="2:7" s="38" customFormat="1" ht="15.75">
      <c r="B109" s="85"/>
      <c r="G109" s="60"/>
    </row>
    <row r="110" spans="2:7" s="38" customFormat="1" ht="15.75">
      <c r="B110" s="85"/>
      <c r="G110" s="60"/>
    </row>
    <row r="111" spans="2:7" s="38" customFormat="1" ht="15.75">
      <c r="B111" s="85"/>
      <c r="G111" s="60"/>
    </row>
    <row r="112" spans="2:7" s="38" customFormat="1" ht="15.75">
      <c r="B112" s="85"/>
      <c r="G112" s="60"/>
    </row>
    <row r="113" spans="2:7" s="38" customFormat="1" ht="15.75">
      <c r="B113" s="85"/>
      <c r="G113" s="60"/>
    </row>
    <row r="114" spans="2:7" s="38" customFormat="1" ht="15.75">
      <c r="B114" s="85"/>
      <c r="G114" s="60"/>
    </row>
    <row r="115" spans="2:7" s="38" customFormat="1" ht="15.75">
      <c r="B115" s="85"/>
      <c r="G115" s="60"/>
    </row>
    <row r="116" spans="2:7" s="38" customFormat="1" ht="15.75">
      <c r="B116" s="85"/>
      <c r="G116" s="60"/>
    </row>
    <row r="117" spans="2:7" s="38" customFormat="1" ht="15.75">
      <c r="B117" s="85"/>
      <c r="G117" s="60"/>
    </row>
    <row r="118" spans="2:7" s="38" customFormat="1" ht="15.75">
      <c r="B118" s="85"/>
      <c r="G118" s="60"/>
    </row>
    <row r="119" spans="2:26" s="38" customFormat="1" ht="15.75">
      <c r="B119" s="85"/>
      <c r="G119" s="60"/>
      <c r="Z119" s="48"/>
    </row>
    <row r="120" spans="2:26" s="38" customFormat="1" ht="15.75">
      <c r="B120" s="85"/>
      <c r="G120" s="60"/>
      <c r="W120" s="48"/>
      <c r="X120" s="48"/>
      <c r="Y120" s="48"/>
      <c r="Z120" s="86"/>
    </row>
    <row r="121" spans="2:7" s="38" customFormat="1" ht="15.75">
      <c r="B121" s="85"/>
      <c r="G121" s="60"/>
    </row>
    <row r="122" spans="2:7" s="38" customFormat="1" ht="15.75">
      <c r="B122" s="85"/>
      <c r="G122" s="60"/>
    </row>
    <row r="123" spans="2:7" s="38" customFormat="1" ht="15.75">
      <c r="B123" s="85"/>
      <c r="G123" s="60"/>
    </row>
    <row r="124" spans="2:7" s="38" customFormat="1" ht="15.75">
      <c r="B124" s="85"/>
      <c r="G124" s="60"/>
    </row>
    <row r="125" spans="2:7" s="38" customFormat="1" ht="15.75">
      <c r="B125" s="85"/>
      <c r="G125" s="60"/>
    </row>
    <row r="126" spans="2:7" s="38" customFormat="1" ht="15.75">
      <c r="B126" s="85"/>
      <c r="G126" s="60"/>
    </row>
    <row r="127" spans="2:7" s="38" customFormat="1" ht="15.75">
      <c r="B127" s="85"/>
      <c r="G127" s="60"/>
    </row>
    <row r="128" spans="2:7" s="38" customFormat="1" ht="15.75">
      <c r="B128" s="85"/>
      <c r="G128" s="60"/>
    </row>
    <row r="129" spans="2:7" s="38" customFormat="1" ht="15.75">
      <c r="B129" s="85"/>
      <c r="G129" s="60"/>
    </row>
    <row r="130" spans="2:7" s="38" customFormat="1" ht="15.75">
      <c r="B130" s="85"/>
      <c r="G130" s="60"/>
    </row>
    <row r="131" spans="2:7" s="38" customFormat="1" ht="15.75">
      <c r="B131" s="85"/>
      <c r="G131" s="60"/>
    </row>
    <row r="132" spans="2:7" s="38" customFormat="1" ht="15.75">
      <c r="B132" s="85"/>
      <c r="G132" s="60"/>
    </row>
    <row r="133" spans="2:7" s="38" customFormat="1" ht="15.75">
      <c r="B133" s="85"/>
      <c r="G133" s="60"/>
    </row>
    <row r="134" spans="2:7" s="38" customFormat="1" ht="15.75">
      <c r="B134" s="85"/>
      <c r="G134" s="60"/>
    </row>
    <row r="135" spans="2:7" s="38" customFormat="1" ht="15.75">
      <c r="B135" s="85"/>
      <c r="G135" s="60"/>
    </row>
    <row r="136" spans="2:7" s="38" customFormat="1" ht="15.75">
      <c r="B136" s="85"/>
      <c r="G136" s="60"/>
    </row>
    <row r="137" spans="2:7" s="38" customFormat="1" ht="15.75">
      <c r="B137" s="85"/>
      <c r="G137" s="60"/>
    </row>
    <row r="138" spans="2:7" s="38" customFormat="1" ht="15.75">
      <c r="B138" s="85"/>
      <c r="G138" s="60"/>
    </row>
    <row r="139" spans="2:7" s="38" customFormat="1" ht="15.75">
      <c r="B139" s="85"/>
      <c r="G139" s="60"/>
    </row>
    <row r="140" spans="2:7" s="38" customFormat="1" ht="15.75">
      <c r="B140" s="85"/>
      <c r="G140" s="60"/>
    </row>
    <row r="141" spans="2:7" s="38" customFormat="1" ht="15.75">
      <c r="B141" s="85"/>
      <c r="G141" s="60"/>
    </row>
    <row r="142" spans="2:7" s="38" customFormat="1" ht="15.75">
      <c r="B142" s="85"/>
      <c r="G142" s="60"/>
    </row>
    <row r="143" spans="2:7" s="38" customFormat="1" ht="15.75">
      <c r="B143" s="85"/>
      <c r="G143" s="60"/>
    </row>
    <row r="144" spans="2:7" s="38" customFormat="1" ht="15.75">
      <c r="B144" s="85"/>
      <c r="G144" s="60"/>
    </row>
    <row r="145" spans="2:7" s="38" customFormat="1" ht="15.75">
      <c r="B145" s="85"/>
      <c r="G145" s="60"/>
    </row>
    <row r="146" spans="2:7" s="38" customFormat="1" ht="15.75">
      <c r="B146" s="85"/>
      <c r="G146" s="60"/>
    </row>
    <row r="147" spans="2:7" s="38" customFormat="1" ht="15.75">
      <c r="B147" s="85"/>
      <c r="G147" s="60"/>
    </row>
    <row r="148" spans="2:7" s="38" customFormat="1" ht="15.75">
      <c r="B148" s="85"/>
      <c r="G148" s="60"/>
    </row>
    <row r="149" spans="2:7" s="38" customFormat="1" ht="15.75">
      <c r="B149" s="85"/>
      <c r="G149" s="60"/>
    </row>
    <row r="150" spans="2:7" s="38" customFormat="1" ht="15.75">
      <c r="B150" s="85"/>
      <c r="G150" s="60"/>
    </row>
    <row r="151" spans="2:7" s="38" customFormat="1" ht="15.75">
      <c r="B151" s="85"/>
      <c r="G151" s="60"/>
    </row>
    <row r="152" spans="2:7" s="38" customFormat="1" ht="15.75">
      <c r="B152" s="85"/>
      <c r="G152" s="60"/>
    </row>
    <row r="153" spans="2:7" s="38" customFormat="1" ht="15.75">
      <c r="B153" s="85"/>
      <c r="G153" s="60"/>
    </row>
    <row r="154" spans="2:7" s="38" customFormat="1" ht="15.75">
      <c r="B154" s="85"/>
      <c r="G154" s="60"/>
    </row>
    <row r="155" spans="2:7" s="38" customFormat="1" ht="15.75">
      <c r="B155" s="85"/>
      <c r="G155" s="60"/>
    </row>
    <row r="156" spans="2:7" s="38" customFormat="1" ht="15.75">
      <c r="B156" s="85"/>
      <c r="G156" s="60"/>
    </row>
    <row r="157" spans="2:7" s="38" customFormat="1" ht="15.75">
      <c r="B157" s="85"/>
      <c r="G157" s="60"/>
    </row>
    <row r="158" spans="2:7" s="38" customFormat="1" ht="15.75">
      <c r="B158" s="85"/>
      <c r="G158" s="60"/>
    </row>
    <row r="159" spans="2:7" s="38" customFormat="1" ht="15.75">
      <c r="B159" s="85"/>
      <c r="G159" s="60"/>
    </row>
    <row r="160" spans="2:7" s="38" customFormat="1" ht="15.75">
      <c r="B160" s="85"/>
      <c r="G160" s="60"/>
    </row>
    <row r="161" spans="2:7" s="38" customFormat="1" ht="15.75">
      <c r="B161" s="85"/>
      <c r="G161" s="60"/>
    </row>
    <row r="162" spans="2:7" s="38" customFormat="1" ht="15.75">
      <c r="B162" s="85"/>
      <c r="G162" s="60"/>
    </row>
    <row r="163" spans="2:7" s="38" customFormat="1" ht="15.75">
      <c r="B163" s="85"/>
      <c r="G163" s="60"/>
    </row>
    <row r="164" spans="2:7" s="38" customFormat="1" ht="15.75">
      <c r="B164" s="85"/>
      <c r="G164" s="60"/>
    </row>
    <row r="165" spans="2:7" s="38" customFormat="1" ht="15.75">
      <c r="B165" s="85"/>
      <c r="G165" s="60"/>
    </row>
    <row r="166" spans="2:7" s="38" customFormat="1" ht="15.75">
      <c r="B166" s="85"/>
      <c r="G166" s="60"/>
    </row>
    <row r="167" spans="2:7" s="38" customFormat="1" ht="15.75">
      <c r="B167" s="85"/>
      <c r="G167" s="60"/>
    </row>
    <row r="168" spans="2:7" s="38" customFormat="1" ht="15.75">
      <c r="B168" s="85"/>
      <c r="G168" s="60"/>
    </row>
    <row r="169" spans="2:7" s="38" customFormat="1" ht="15.75">
      <c r="B169" s="85"/>
      <c r="G169" s="60"/>
    </row>
    <row r="170" spans="2:7" s="38" customFormat="1" ht="15.75">
      <c r="B170" s="85"/>
      <c r="G170" s="60"/>
    </row>
    <row r="171" spans="2:7" s="38" customFormat="1" ht="15.75">
      <c r="B171" s="85"/>
      <c r="G171" s="60"/>
    </row>
    <row r="172" spans="2:7" s="38" customFormat="1" ht="15.75">
      <c r="B172" s="85"/>
      <c r="G172" s="60"/>
    </row>
    <row r="173" spans="2:7" s="38" customFormat="1" ht="15.75">
      <c r="B173" s="85"/>
      <c r="G173" s="60"/>
    </row>
    <row r="174" spans="2:7" s="38" customFormat="1" ht="15.75">
      <c r="B174" s="85"/>
      <c r="G174" s="60"/>
    </row>
    <row r="175" spans="2:7" s="38" customFormat="1" ht="15.75">
      <c r="B175" s="85"/>
      <c r="G175" s="60"/>
    </row>
    <row r="176" spans="2:7" s="38" customFormat="1" ht="15.75">
      <c r="B176" s="85"/>
      <c r="G176" s="60"/>
    </row>
    <row r="177" spans="2:7" s="38" customFormat="1" ht="15.75">
      <c r="B177" s="85"/>
      <c r="G177" s="60"/>
    </row>
    <row r="178" spans="2:7" s="38" customFormat="1" ht="15.75">
      <c r="B178" s="85"/>
      <c r="G178" s="60"/>
    </row>
    <row r="179" spans="2:7" s="38" customFormat="1" ht="15.75">
      <c r="B179" s="85"/>
      <c r="G179" s="60"/>
    </row>
    <row r="180" spans="2:7" s="38" customFormat="1" ht="15.75">
      <c r="B180" s="85"/>
      <c r="G180" s="60"/>
    </row>
    <row r="181" spans="2:7" s="38" customFormat="1" ht="15.75">
      <c r="B181" s="85"/>
      <c r="G181" s="60"/>
    </row>
    <row r="182" spans="2:7" s="38" customFormat="1" ht="15.75">
      <c r="B182" s="85"/>
      <c r="G182" s="60"/>
    </row>
    <row r="183" spans="2:7" s="38" customFormat="1" ht="15.75">
      <c r="B183" s="85"/>
      <c r="G183" s="60"/>
    </row>
    <row r="184" spans="2:7" s="38" customFormat="1" ht="15.75">
      <c r="B184" s="85"/>
      <c r="G184" s="60"/>
    </row>
    <row r="185" spans="2:7" s="38" customFormat="1" ht="15.75">
      <c r="B185" s="85"/>
      <c r="G185" s="60"/>
    </row>
    <row r="186" spans="2:7" s="38" customFormat="1" ht="15.75">
      <c r="B186" s="85"/>
      <c r="G186" s="60"/>
    </row>
    <row r="187" spans="2:7" s="38" customFormat="1" ht="15.75">
      <c r="B187" s="85"/>
      <c r="G187" s="60"/>
    </row>
    <row r="188" spans="2:7" s="38" customFormat="1" ht="15.75">
      <c r="B188" s="85"/>
      <c r="G188" s="60"/>
    </row>
    <row r="189" spans="2:7" s="38" customFormat="1" ht="15.75">
      <c r="B189" s="85"/>
      <c r="G189" s="60"/>
    </row>
    <row r="190" spans="2:7" s="38" customFormat="1" ht="15.75">
      <c r="B190" s="85"/>
      <c r="G190" s="60"/>
    </row>
    <row r="191" spans="2:7" s="38" customFormat="1" ht="15.75">
      <c r="B191" s="85"/>
      <c r="G191" s="60"/>
    </row>
    <row r="192" spans="2:7" s="38" customFormat="1" ht="15.75">
      <c r="B192" s="85"/>
      <c r="G192" s="60"/>
    </row>
    <row r="193" spans="2:7" s="38" customFormat="1" ht="15.75">
      <c r="B193" s="85"/>
      <c r="G193" s="60"/>
    </row>
    <row r="194" spans="2:7" s="38" customFormat="1" ht="15.75">
      <c r="B194" s="85"/>
      <c r="G194" s="60"/>
    </row>
    <row r="195" spans="2:7" s="38" customFormat="1" ht="15.75">
      <c r="B195" s="85"/>
      <c r="G195" s="60"/>
    </row>
    <row r="196" spans="2:7" s="38" customFormat="1" ht="15.75">
      <c r="B196" s="85"/>
      <c r="G196" s="60"/>
    </row>
    <row r="197" spans="2:7" s="38" customFormat="1" ht="15.75">
      <c r="B197" s="85"/>
      <c r="G197" s="60"/>
    </row>
    <row r="198" spans="2:7" s="38" customFormat="1" ht="15.75">
      <c r="B198" s="85"/>
      <c r="G198" s="60"/>
    </row>
    <row r="199" spans="2:7" s="38" customFormat="1" ht="15.75">
      <c r="B199" s="85"/>
      <c r="G199" s="60"/>
    </row>
    <row r="200" spans="2:7" s="38" customFormat="1" ht="15.75">
      <c r="B200" s="85"/>
      <c r="G200" s="60"/>
    </row>
    <row r="201" spans="2:7" s="38" customFormat="1" ht="15.75">
      <c r="B201" s="85"/>
      <c r="G201" s="60"/>
    </row>
    <row r="202" spans="2:7" s="38" customFormat="1" ht="15.75">
      <c r="B202" s="85"/>
      <c r="G202" s="60"/>
    </row>
    <row r="203" spans="2:7" s="38" customFormat="1" ht="15.75">
      <c r="B203" s="85"/>
      <c r="G203" s="60"/>
    </row>
    <row r="204" spans="2:7" s="38" customFormat="1" ht="15.75">
      <c r="B204" s="85"/>
      <c r="G204" s="60"/>
    </row>
    <row r="205" spans="2:7" s="38" customFormat="1" ht="15.75">
      <c r="B205" s="85"/>
      <c r="G205" s="60"/>
    </row>
    <row r="206" spans="2:7" s="38" customFormat="1" ht="15.75">
      <c r="B206" s="85"/>
      <c r="G206" s="60"/>
    </row>
    <row r="207" spans="2:7" s="38" customFormat="1" ht="15.75">
      <c r="B207" s="85"/>
      <c r="G207" s="60"/>
    </row>
    <row r="208" spans="2:7" s="38" customFormat="1" ht="15.75">
      <c r="B208" s="85"/>
      <c r="G208" s="60"/>
    </row>
    <row r="209" spans="2:7" s="38" customFormat="1" ht="15.75">
      <c r="B209" s="85"/>
      <c r="G209" s="60"/>
    </row>
    <row r="210" spans="2:7" s="38" customFormat="1" ht="15.75">
      <c r="B210" s="85"/>
      <c r="G210" s="60"/>
    </row>
    <row r="211" spans="2:7" s="38" customFormat="1" ht="15.75">
      <c r="B211" s="85"/>
      <c r="G211" s="60"/>
    </row>
    <row r="212" spans="2:7" s="38" customFormat="1" ht="15.75">
      <c r="B212" s="85"/>
      <c r="G212" s="60"/>
    </row>
    <row r="213" spans="2:7" s="38" customFormat="1" ht="15.75">
      <c r="B213" s="85"/>
      <c r="G213" s="60"/>
    </row>
    <row r="214" spans="2:7" s="38" customFormat="1" ht="15.75">
      <c r="B214" s="85"/>
      <c r="G214" s="60"/>
    </row>
    <row r="215" spans="2:7" s="38" customFormat="1" ht="15.75">
      <c r="B215" s="85"/>
      <c r="G215" s="60"/>
    </row>
    <row r="216" spans="2:7" s="38" customFormat="1" ht="15.75">
      <c r="B216" s="85"/>
      <c r="G216" s="60"/>
    </row>
    <row r="217" spans="2:7" s="38" customFormat="1" ht="15.75">
      <c r="B217" s="85"/>
      <c r="G217" s="60"/>
    </row>
    <row r="218" spans="2:7" s="38" customFormat="1" ht="15.75">
      <c r="B218" s="85"/>
      <c r="G218" s="60"/>
    </row>
    <row r="219" spans="2:7" s="38" customFormat="1" ht="15.75">
      <c r="B219" s="85"/>
      <c r="G219" s="60"/>
    </row>
    <row r="220" spans="2:7" s="38" customFormat="1" ht="15.75">
      <c r="B220" s="85"/>
      <c r="G220" s="60"/>
    </row>
    <row r="221" spans="2:7" s="38" customFormat="1" ht="15.75">
      <c r="B221" s="85"/>
      <c r="G221" s="60"/>
    </row>
    <row r="222" spans="2:7" s="38" customFormat="1" ht="15.75">
      <c r="B222" s="85"/>
      <c r="G222" s="60"/>
    </row>
    <row r="223" spans="2:7" s="38" customFormat="1" ht="15.75">
      <c r="B223" s="85"/>
      <c r="G223" s="60"/>
    </row>
    <row r="224" spans="2:7" s="38" customFormat="1" ht="15.75">
      <c r="B224" s="85"/>
      <c r="G224" s="60"/>
    </row>
    <row r="225" spans="2:7" s="38" customFormat="1" ht="15.75">
      <c r="B225" s="85"/>
      <c r="G225" s="60"/>
    </row>
    <row r="226" spans="2:7" s="38" customFormat="1" ht="15.75">
      <c r="B226" s="85"/>
      <c r="G226" s="60"/>
    </row>
    <row r="227" spans="2:7" s="38" customFormat="1" ht="15.75">
      <c r="B227" s="85"/>
      <c r="G227" s="60"/>
    </row>
    <row r="228" spans="2:7" s="38" customFormat="1" ht="15.75">
      <c r="B228" s="85"/>
      <c r="G228" s="60"/>
    </row>
    <row r="229" spans="2:7" s="38" customFormat="1" ht="15.75">
      <c r="B229" s="85"/>
      <c r="G229" s="60"/>
    </row>
    <row r="230" spans="2:7" s="38" customFormat="1" ht="15.75">
      <c r="B230" s="85"/>
      <c r="G230" s="60"/>
    </row>
    <row r="231" spans="2:7" s="38" customFormat="1" ht="15.75">
      <c r="B231" s="85"/>
      <c r="G231" s="60"/>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9.140625" defaultRowHeight="12.75" customHeight="1"/>
  <cols>
    <col min="1" max="1" width="16.7109375" style="38" customWidth="1"/>
    <col min="2" max="2" width="44.421875" style="38" customWidth="1"/>
    <col min="3" max="5" width="28.00390625" style="38" customWidth="1"/>
    <col min="6" max="6" width="9.140625" style="38" customWidth="1"/>
    <col min="7" max="7" width="13.57421875" style="38" customWidth="1"/>
    <col min="8" max="8" width="9.140625" style="38" customWidth="1"/>
  </cols>
  <sheetData>
    <row r="1" spans="1:7" s="38" customFormat="1" ht="21" customHeight="1">
      <c r="A1" s="50"/>
      <c r="B1" s="50"/>
      <c r="C1" s="50"/>
      <c r="D1" s="50"/>
      <c r="E1" s="50"/>
      <c r="F1" s="50"/>
      <c r="G1" s="50"/>
    </row>
    <row r="2" spans="1:7" s="38" customFormat="1" ht="29.25" customHeight="1">
      <c r="A2" s="52" t="s">
        <v>110</v>
      </c>
      <c r="B2" s="52"/>
      <c r="C2" s="52"/>
      <c r="D2" s="52"/>
      <c r="E2" s="52"/>
      <c r="F2" s="53"/>
      <c r="G2" s="53"/>
    </row>
    <row r="3" spans="1:7" s="38" customFormat="1" ht="21" customHeight="1">
      <c r="A3" s="58" t="s">
        <v>38</v>
      </c>
      <c r="B3" s="55"/>
      <c r="C3" s="55"/>
      <c r="D3" s="55"/>
      <c r="E3" s="51" t="s">
        <v>14</v>
      </c>
      <c r="F3" s="50"/>
      <c r="G3" s="50"/>
    </row>
    <row r="4" spans="1:7" s="38" customFormat="1" ht="17.25" customHeight="1">
      <c r="A4" s="41" t="s">
        <v>92</v>
      </c>
      <c r="B4" s="41"/>
      <c r="C4" s="41" t="s">
        <v>111</v>
      </c>
      <c r="D4" s="41"/>
      <c r="E4" s="41"/>
      <c r="F4" s="50"/>
      <c r="G4" s="50"/>
    </row>
    <row r="5" spans="1:7" s="38" customFormat="1" ht="21" customHeight="1">
      <c r="A5" s="41" t="s">
        <v>95</v>
      </c>
      <c r="B5" s="41" t="s">
        <v>96</v>
      </c>
      <c r="C5" s="41" t="s">
        <v>41</v>
      </c>
      <c r="D5" s="41" t="s">
        <v>93</v>
      </c>
      <c r="E5" s="41" t="s">
        <v>94</v>
      </c>
      <c r="F5" s="50"/>
      <c r="G5" s="50"/>
    </row>
    <row r="6" spans="1:7" s="38" customFormat="1" ht="21" customHeight="1">
      <c r="A6" s="69" t="s">
        <v>55</v>
      </c>
      <c r="B6" s="69" t="s">
        <v>55</v>
      </c>
      <c r="C6" s="70">
        <v>1</v>
      </c>
      <c r="D6" s="70">
        <f>C6+1</f>
        <v>2</v>
      </c>
      <c r="E6" s="70">
        <f>D6+1</f>
        <v>3</v>
      </c>
      <c r="F6" s="50"/>
      <c r="G6" s="50"/>
    </row>
    <row r="7" spans="1:7" s="38" customFormat="1" ht="28.5" customHeight="1">
      <c r="A7" s="56"/>
      <c r="B7" s="56" t="s">
        <v>41</v>
      </c>
      <c r="C7" s="56">
        <v>2941.759428</v>
      </c>
      <c r="D7" s="56">
        <v>315.082828</v>
      </c>
      <c r="E7" s="56">
        <v>2626.6766</v>
      </c>
      <c r="F7" s="50"/>
      <c r="G7" s="50"/>
    </row>
    <row r="8" spans="1:5" s="38" customFormat="1" ht="28.5" customHeight="1">
      <c r="A8" s="56" t="s">
        <v>56</v>
      </c>
      <c r="B8" s="56" t="s">
        <v>57</v>
      </c>
      <c r="C8" s="56">
        <v>26.6</v>
      </c>
      <c r="D8" s="56">
        <v>26.6</v>
      </c>
      <c r="E8" s="56"/>
    </row>
    <row r="9" spans="1:5" s="38" customFormat="1" ht="28.5" customHeight="1">
      <c r="A9" s="56" t="s">
        <v>58</v>
      </c>
      <c r="B9" s="56" t="s">
        <v>59</v>
      </c>
      <c r="C9" s="56">
        <v>26.6</v>
      </c>
      <c r="D9" s="56">
        <v>26.6</v>
      </c>
      <c r="E9" s="56"/>
    </row>
    <row r="10" spans="1:5" s="38" customFormat="1" ht="28.5" customHeight="1">
      <c r="A10" s="56" t="s">
        <v>60</v>
      </c>
      <c r="B10" s="56" t="s">
        <v>61</v>
      </c>
      <c r="C10" s="56">
        <v>26.6</v>
      </c>
      <c r="D10" s="56">
        <v>26.6</v>
      </c>
      <c r="E10" s="56"/>
    </row>
    <row r="11" spans="1:5" s="38" customFormat="1" ht="28.5" customHeight="1">
      <c r="A11" s="56" t="s">
        <v>62</v>
      </c>
      <c r="B11" s="56" t="s">
        <v>63</v>
      </c>
      <c r="C11" s="56">
        <v>2915.159428</v>
      </c>
      <c r="D11" s="56">
        <v>288.482828</v>
      </c>
      <c r="E11" s="56">
        <v>2626.6766</v>
      </c>
    </row>
    <row r="12" spans="1:5" s="38" customFormat="1" ht="28.5" customHeight="1">
      <c r="A12" s="56" t="s">
        <v>64</v>
      </c>
      <c r="B12" s="56" t="s">
        <v>65</v>
      </c>
      <c r="C12" s="56">
        <v>824.650828</v>
      </c>
      <c r="D12" s="56">
        <v>277.682828</v>
      </c>
      <c r="E12" s="56">
        <v>546.968</v>
      </c>
    </row>
    <row r="13" spans="1:5" s="38" customFormat="1" ht="28.5" customHeight="1">
      <c r="A13" s="56" t="s">
        <v>66</v>
      </c>
      <c r="B13" s="56" t="s">
        <v>67</v>
      </c>
      <c r="C13" s="56">
        <v>824.650828</v>
      </c>
      <c r="D13" s="56">
        <v>277.682828</v>
      </c>
      <c r="E13" s="56">
        <v>546.968</v>
      </c>
    </row>
    <row r="14" spans="1:5" s="38" customFormat="1" ht="28.5" customHeight="1">
      <c r="A14" s="56" t="s">
        <v>68</v>
      </c>
      <c r="B14" s="56" t="s">
        <v>69</v>
      </c>
      <c r="C14" s="56">
        <v>413.7</v>
      </c>
      <c r="D14" s="56"/>
      <c r="E14" s="56">
        <v>413.7</v>
      </c>
    </row>
    <row r="15" spans="1:5" s="38" customFormat="1" ht="28.5" customHeight="1">
      <c r="A15" s="56" t="s">
        <v>70</v>
      </c>
      <c r="B15" s="56" t="s">
        <v>71</v>
      </c>
      <c r="C15" s="56">
        <v>300.98</v>
      </c>
      <c r="D15" s="56"/>
      <c r="E15" s="56">
        <v>300.98</v>
      </c>
    </row>
    <row r="16" spans="1:5" s="38" customFormat="1" ht="28.5" customHeight="1">
      <c r="A16" s="56" t="s">
        <v>72</v>
      </c>
      <c r="B16" s="56" t="s">
        <v>73</v>
      </c>
      <c r="C16" s="56">
        <v>27.66</v>
      </c>
      <c r="D16" s="56"/>
      <c r="E16" s="56">
        <v>27.66</v>
      </c>
    </row>
    <row r="17" spans="1:5" s="38" customFormat="1" ht="28.5" customHeight="1">
      <c r="A17" s="56" t="s">
        <v>74</v>
      </c>
      <c r="B17" s="56" t="s">
        <v>75</v>
      </c>
      <c r="C17" s="56">
        <v>85.06</v>
      </c>
      <c r="D17" s="56"/>
      <c r="E17" s="56">
        <v>85.06</v>
      </c>
    </row>
    <row r="18" spans="1:5" s="38" customFormat="1" ht="28.5" customHeight="1">
      <c r="A18" s="56" t="s">
        <v>76</v>
      </c>
      <c r="B18" s="56" t="s">
        <v>77</v>
      </c>
      <c r="C18" s="56">
        <v>1666.0086</v>
      </c>
      <c r="D18" s="56"/>
      <c r="E18" s="56">
        <v>1666.0086</v>
      </c>
    </row>
    <row r="19" spans="1:5" s="38" customFormat="1" ht="28.5" customHeight="1">
      <c r="A19" s="56" t="s">
        <v>78</v>
      </c>
      <c r="B19" s="56" t="s">
        <v>79</v>
      </c>
      <c r="C19" s="56">
        <v>1666.0086</v>
      </c>
      <c r="D19" s="56"/>
      <c r="E19" s="56">
        <v>1666.0086</v>
      </c>
    </row>
    <row r="20" spans="1:5" s="38" customFormat="1" ht="28.5" customHeight="1">
      <c r="A20" s="56" t="s">
        <v>80</v>
      </c>
      <c r="B20" s="56" t="s">
        <v>81</v>
      </c>
      <c r="C20" s="56">
        <v>10.8</v>
      </c>
      <c r="D20" s="56">
        <v>10.8</v>
      </c>
      <c r="E20" s="56"/>
    </row>
    <row r="21" spans="1:5" s="38" customFormat="1" ht="28.5" customHeight="1">
      <c r="A21" s="56" t="s">
        <v>82</v>
      </c>
      <c r="B21" s="56" t="s">
        <v>83</v>
      </c>
      <c r="C21" s="56">
        <v>10.8</v>
      </c>
      <c r="D21" s="56">
        <v>10.8</v>
      </c>
      <c r="E21" s="56"/>
    </row>
    <row r="22" s="38" customFormat="1" ht="21" customHeight="1"/>
    <row r="23" s="38" customFormat="1" ht="21" customHeight="1"/>
    <row r="24" s="38" customFormat="1" ht="21" customHeight="1"/>
    <row r="25" s="38" customFormat="1" ht="21" customHeight="1"/>
    <row r="26" s="38" customFormat="1" ht="21" customHeight="1"/>
    <row r="27" s="38" customFormat="1" ht="21" customHeight="1"/>
    <row r="28" s="38" customFormat="1" ht="21" customHeight="1"/>
    <row r="29" s="38" customFormat="1" ht="21" customHeight="1"/>
    <row r="30" s="38" customFormat="1" ht="21" customHeight="1"/>
    <row r="31" s="38" customFormat="1" ht="21" customHeight="1"/>
    <row r="32" s="38" customFormat="1" ht="21" customHeight="1"/>
    <row r="33" s="38" customFormat="1" ht="15"/>
    <row r="34" s="38" customFormat="1" ht="15"/>
    <row r="35" s="38" customFormat="1" ht="15"/>
    <row r="36" s="38" customFormat="1" ht="15"/>
    <row r="37" s="38" customFormat="1" ht="15"/>
    <row r="38" s="38"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22"/>
  <sheetViews>
    <sheetView showGridLines="0" workbookViewId="0" topLeftCell="A1">
      <selection activeCell="A1" sqref="A1"/>
    </sheetView>
  </sheetViews>
  <sheetFormatPr defaultColWidth="9.140625" defaultRowHeight="12.75" customHeight="1"/>
  <cols>
    <col min="1" max="1" width="28.00390625" style="38" customWidth="1"/>
    <col min="2" max="2" width="38.00390625" style="38" customWidth="1"/>
    <col min="3" max="5" width="28.00390625" style="38" customWidth="1"/>
    <col min="6" max="6" width="9.140625" style="38" customWidth="1"/>
    <col min="7" max="7" width="13.57421875" style="38" customWidth="1"/>
    <col min="8" max="9" width="9.140625" style="38" customWidth="1"/>
  </cols>
  <sheetData>
    <row r="1" spans="1:7" s="38" customFormat="1" ht="21" customHeight="1">
      <c r="A1" s="50"/>
      <c r="B1" s="50"/>
      <c r="C1" s="50"/>
      <c r="D1" s="50"/>
      <c r="E1" s="50"/>
      <c r="F1" s="50"/>
      <c r="G1" s="50"/>
    </row>
    <row r="2" spans="1:7" s="38" customFormat="1" ht="29.25" customHeight="1">
      <c r="A2" s="52" t="s">
        <v>112</v>
      </c>
      <c r="B2" s="52"/>
      <c r="C2" s="52"/>
      <c r="D2" s="52"/>
      <c r="E2" s="52"/>
      <c r="F2" s="53"/>
      <c r="G2" s="53"/>
    </row>
    <row r="3" spans="1:7" s="38" customFormat="1" ht="21" customHeight="1">
      <c r="A3" s="58" t="s">
        <v>38</v>
      </c>
      <c r="B3" s="55"/>
      <c r="C3" s="55"/>
      <c r="D3" s="55"/>
      <c r="E3" s="51" t="s">
        <v>14</v>
      </c>
      <c r="F3" s="50"/>
      <c r="G3" s="50"/>
    </row>
    <row r="4" spans="1:7" s="38" customFormat="1" ht="17.25" customHeight="1">
      <c r="A4" s="41" t="s">
        <v>113</v>
      </c>
      <c r="B4" s="41"/>
      <c r="C4" s="41" t="s">
        <v>114</v>
      </c>
      <c r="D4" s="41"/>
      <c r="E4" s="41"/>
      <c r="F4" s="50"/>
      <c r="G4" s="50"/>
    </row>
    <row r="5" spans="1:7" s="38" customFormat="1" ht="21" customHeight="1">
      <c r="A5" s="41" t="s">
        <v>95</v>
      </c>
      <c r="B5" s="45" t="s">
        <v>96</v>
      </c>
      <c r="C5" s="68" t="s">
        <v>41</v>
      </c>
      <c r="D5" s="68" t="s">
        <v>115</v>
      </c>
      <c r="E5" s="68" t="s">
        <v>116</v>
      </c>
      <c r="F5" s="50"/>
      <c r="G5" s="50"/>
    </row>
    <row r="6" spans="1:7" s="38" customFormat="1" ht="21" customHeight="1">
      <c r="A6" s="69" t="s">
        <v>55</v>
      </c>
      <c r="B6" s="69" t="s">
        <v>55</v>
      </c>
      <c r="C6" s="70">
        <v>1</v>
      </c>
      <c r="D6" s="70">
        <f>C6+1</f>
        <v>2</v>
      </c>
      <c r="E6" s="70">
        <f>D6+1</f>
        <v>3</v>
      </c>
      <c r="F6" s="50"/>
      <c r="G6" s="50"/>
    </row>
    <row r="7" spans="1:8" s="38" customFormat="1" ht="27" customHeight="1">
      <c r="A7" s="42"/>
      <c r="B7" s="42" t="s">
        <v>41</v>
      </c>
      <c r="C7" s="66">
        <v>315.082828</v>
      </c>
      <c r="D7" s="66">
        <v>296.182828</v>
      </c>
      <c r="E7" s="66">
        <v>18.9</v>
      </c>
      <c r="F7" s="71"/>
      <c r="G7" s="71"/>
      <c r="H7" s="48"/>
    </row>
    <row r="8" spans="1:5" s="38" customFormat="1" ht="27" customHeight="1">
      <c r="A8" s="42" t="s">
        <v>117</v>
      </c>
      <c r="B8" s="42" t="s">
        <v>118</v>
      </c>
      <c r="C8" s="66">
        <v>246.25</v>
      </c>
      <c r="D8" s="66">
        <v>246.25</v>
      </c>
      <c r="E8" s="66"/>
    </row>
    <row r="9" spans="1:5" s="38" customFormat="1" ht="27" customHeight="1">
      <c r="A9" s="42" t="s">
        <v>119</v>
      </c>
      <c r="B9" s="42" t="s">
        <v>120</v>
      </c>
      <c r="C9" s="66">
        <v>104.72</v>
      </c>
      <c r="D9" s="66">
        <v>104.72</v>
      </c>
      <c r="E9" s="66"/>
    </row>
    <row r="10" spans="1:5" s="38" customFormat="1" ht="27" customHeight="1">
      <c r="A10" s="42" t="s">
        <v>121</v>
      </c>
      <c r="B10" s="42" t="s">
        <v>122</v>
      </c>
      <c r="C10" s="66">
        <v>55.82</v>
      </c>
      <c r="D10" s="66">
        <v>55.82</v>
      </c>
      <c r="E10" s="66"/>
    </row>
    <row r="11" spans="1:5" s="38" customFormat="1" ht="27" customHeight="1">
      <c r="A11" s="42" t="s">
        <v>123</v>
      </c>
      <c r="B11" s="42" t="s">
        <v>124</v>
      </c>
      <c r="C11" s="66">
        <v>8.73</v>
      </c>
      <c r="D11" s="66">
        <v>8.73</v>
      </c>
      <c r="E11" s="66"/>
    </row>
    <row r="12" spans="1:5" s="38" customFormat="1" ht="27" customHeight="1">
      <c r="A12" s="42" t="s">
        <v>125</v>
      </c>
      <c r="B12" s="42" t="s">
        <v>126</v>
      </c>
      <c r="C12" s="66">
        <v>26.6</v>
      </c>
      <c r="D12" s="66">
        <v>26.6</v>
      </c>
      <c r="E12" s="66"/>
    </row>
    <row r="13" spans="1:5" s="38" customFormat="1" ht="27" customHeight="1">
      <c r="A13" s="42" t="s">
        <v>127</v>
      </c>
      <c r="B13" s="42" t="s">
        <v>128</v>
      </c>
      <c r="C13" s="66">
        <v>13.3</v>
      </c>
      <c r="D13" s="66">
        <v>13.3</v>
      </c>
      <c r="E13" s="66"/>
    </row>
    <row r="14" spans="1:5" s="38" customFormat="1" ht="27" customHeight="1">
      <c r="A14" s="42" t="s">
        <v>129</v>
      </c>
      <c r="B14" s="42" t="s">
        <v>130</v>
      </c>
      <c r="C14" s="66">
        <v>10.8</v>
      </c>
      <c r="D14" s="66">
        <v>10.8</v>
      </c>
      <c r="E14" s="66"/>
    </row>
    <row r="15" spans="1:5" s="38" customFormat="1" ht="27" customHeight="1">
      <c r="A15" s="42" t="s">
        <v>131</v>
      </c>
      <c r="B15" s="42" t="s">
        <v>132</v>
      </c>
      <c r="C15" s="66">
        <v>0.49</v>
      </c>
      <c r="D15" s="66">
        <v>0.49</v>
      </c>
      <c r="E15" s="66"/>
    </row>
    <row r="16" spans="1:5" s="38" customFormat="1" ht="27" customHeight="1">
      <c r="A16" s="42" t="s">
        <v>133</v>
      </c>
      <c r="B16" s="42" t="s">
        <v>134</v>
      </c>
      <c r="C16" s="66">
        <v>25.79</v>
      </c>
      <c r="D16" s="66">
        <v>25.79</v>
      </c>
      <c r="E16" s="66"/>
    </row>
    <row r="17" spans="1:5" s="38" customFormat="1" ht="27" customHeight="1">
      <c r="A17" s="42" t="s">
        <v>135</v>
      </c>
      <c r="B17" s="42" t="s">
        <v>136</v>
      </c>
      <c r="C17" s="66">
        <v>18.9</v>
      </c>
      <c r="D17" s="66"/>
      <c r="E17" s="66">
        <v>18.9</v>
      </c>
    </row>
    <row r="18" spans="1:5" s="38" customFormat="1" ht="27" customHeight="1">
      <c r="A18" s="42" t="s">
        <v>137</v>
      </c>
      <c r="B18" s="42" t="s">
        <v>138</v>
      </c>
      <c r="C18" s="66">
        <v>18.9</v>
      </c>
      <c r="D18" s="66"/>
      <c r="E18" s="66">
        <v>18.9</v>
      </c>
    </row>
    <row r="19" spans="1:5" s="38" customFormat="1" ht="27" customHeight="1">
      <c r="A19" s="42" t="s">
        <v>139</v>
      </c>
      <c r="B19" s="42" t="s">
        <v>140</v>
      </c>
      <c r="C19" s="66">
        <v>49.932828</v>
      </c>
      <c r="D19" s="66">
        <v>49.932828</v>
      </c>
      <c r="E19" s="66"/>
    </row>
    <row r="20" spans="1:5" s="38" customFormat="1" ht="27" customHeight="1">
      <c r="A20" s="42" t="s">
        <v>141</v>
      </c>
      <c r="B20" s="42" t="s">
        <v>142</v>
      </c>
      <c r="C20" s="66">
        <v>37.585308</v>
      </c>
      <c r="D20" s="66">
        <v>37.585308</v>
      </c>
      <c r="E20" s="66"/>
    </row>
    <row r="21" spans="1:5" s="38" customFormat="1" ht="27" customHeight="1">
      <c r="A21" s="42" t="s">
        <v>143</v>
      </c>
      <c r="B21" s="42" t="s">
        <v>144</v>
      </c>
      <c r="C21" s="66">
        <v>1.608</v>
      </c>
      <c r="D21" s="66">
        <v>1.608</v>
      </c>
      <c r="E21" s="66"/>
    </row>
    <row r="22" spans="1:5" s="38" customFormat="1" ht="27" customHeight="1">
      <c r="A22" s="42" t="s">
        <v>145</v>
      </c>
      <c r="B22" s="42" t="s">
        <v>146</v>
      </c>
      <c r="C22" s="66">
        <v>10.73952</v>
      </c>
      <c r="D22" s="66">
        <v>10.73952</v>
      </c>
      <c r="E22" s="66"/>
    </row>
    <row r="23" s="38" customFormat="1" ht="21" customHeight="1"/>
    <row r="24" s="38" customFormat="1" ht="21" customHeight="1"/>
    <row r="25" s="38" customFormat="1" ht="21" customHeight="1"/>
    <row r="26" s="38" customFormat="1" ht="21" customHeight="1"/>
    <row r="27" s="38" customFormat="1" ht="21" customHeight="1"/>
    <row r="28" s="38" customFormat="1" ht="21" customHeight="1"/>
    <row r="29" s="38" customFormat="1" ht="21" customHeight="1"/>
    <row r="30" s="38" customFormat="1" ht="21" customHeight="1"/>
    <row r="31" s="38" customFormat="1" ht="21" customHeight="1"/>
    <row r="32" s="38" customFormat="1" ht="21" customHeight="1"/>
    <row r="33" s="38"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G7"/>
  <sheetViews>
    <sheetView showGridLines="0" workbookViewId="0" topLeftCell="A1">
      <selection activeCell="G12" sqref="G12"/>
    </sheetView>
  </sheetViews>
  <sheetFormatPr defaultColWidth="9.140625" defaultRowHeight="12.75" customHeight="1"/>
  <cols>
    <col min="1" max="1" width="17.8515625" style="38" customWidth="1"/>
    <col min="2" max="2" width="38.7109375" style="38" customWidth="1"/>
    <col min="3" max="3" width="17.28125" style="38" customWidth="1"/>
    <col min="4" max="7" width="20.28125" style="38" customWidth="1"/>
    <col min="8" max="8" width="9.140625" style="38" customWidth="1"/>
  </cols>
  <sheetData>
    <row r="1" s="38" customFormat="1" ht="15">
      <c r="G1" s="59"/>
    </row>
    <row r="2" spans="1:7" s="38" customFormat="1" ht="30" customHeight="1">
      <c r="A2" s="52" t="s">
        <v>147</v>
      </c>
      <c r="B2" s="52"/>
      <c r="C2" s="52"/>
      <c r="D2" s="52"/>
      <c r="E2" s="52"/>
      <c r="F2" s="52"/>
      <c r="G2" s="52"/>
    </row>
    <row r="3" spans="1:7" s="38" customFormat="1" ht="18" customHeight="1">
      <c r="A3" s="54" t="s">
        <v>91</v>
      </c>
      <c r="B3" s="54"/>
      <c r="C3" s="54"/>
      <c r="D3" s="54"/>
      <c r="E3" s="60"/>
      <c r="F3" s="60"/>
      <c r="G3" s="51" t="s">
        <v>14</v>
      </c>
    </row>
    <row r="4" spans="1:7" s="38" customFormat="1" ht="31.5" customHeight="1">
      <c r="A4" s="41" t="s">
        <v>148</v>
      </c>
      <c r="B4" s="41" t="s">
        <v>149</v>
      </c>
      <c r="C4" s="41" t="s">
        <v>41</v>
      </c>
      <c r="D4" s="61" t="s">
        <v>150</v>
      </c>
      <c r="E4" s="61" t="s">
        <v>151</v>
      </c>
      <c r="F4" s="61" t="s">
        <v>152</v>
      </c>
      <c r="G4" s="61" t="s">
        <v>153</v>
      </c>
    </row>
    <row r="5" spans="1:7" s="38" customFormat="1" ht="18" customHeight="1">
      <c r="A5" s="41"/>
      <c r="B5" s="41"/>
      <c r="C5" s="41"/>
      <c r="D5" s="61"/>
      <c r="E5" s="61"/>
      <c r="F5" s="61"/>
      <c r="G5" s="61"/>
    </row>
    <row r="6" spans="1:7" s="38" customFormat="1" ht="21.75" customHeight="1">
      <c r="A6" s="62" t="s">
        <v>55</v>
      </c>
      <c r="B6" s="62" t="s">
        <v>55</v>
      </c>
      <c r="C6" s="63">
        <v>1</v>
      </c>
      <c r="D6" s="63">
        <v>2</v>
      </c>
      <c r="E6" s="63">
        <v>3</v>
      </c>
      <c r="F6" s="63">
        <v>4</v>
      </c>
      <c r="G6" s="64">
        <v>5</v>
      </c>
    </row>
    <row r="7" spans="1:7" s="38" customFormat="1" ht="27.75" customHeight="1">
      <c r="A7" s="65"/>
      <c r="B7" s="65"/>
      <c r="C7" s="66"/>
      <c r="D7" s="66"/>
      <c r="E7" s="67">
        <v>36.12</v>
      </c>
      <c r="F7" s="66"/>
      <c r="G7" s="66"/>
    </row>
    <row r="8" s="38" customFormat="1" ht="15"/>
    <row r="9" s="38" customFormat="1" ht="15"/>
    <row r="10" s="38" customFormat="1" ht="15"/>
    <row r="11" s="38" customFormat="1" ht="15"/>
    <row r="12" s="38" customFormat="1" ht="15"/>
    <row r="13" s="38" customFormat="1" ht="15"/>
    <row r="14" s="38" customFormat="1" ht="15"/>
    <row r="15" s="38" customFormat="1" ht="15"/>
    <row r="16" s="38" customFormat="1" ht="15"/>
    <row r="17" s="38" customFormat="1" ht="15"/>
    <row r="18" s="38" customFormat="1" ht="15"/>
    <row r="19" s="38" customFormat="1" ht="15"/>
    <row r="20" s="38" customFormat="1" ht="15"/>
    <row r="21" s="38" customFormat="1" ht="15"/>
    <row r="22" s="38" customFormat="1" ht="15"/>
    <row r="23" s="38" customFormat="1" ht="15"/>
    <row r="24" s="38" customFormat="1" ht="15"/>
    <row r="25" s="38" customFormat="1" ht="15"/>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D1" sqref="D1:E1"/>
    </sheetView>
  </sheetViews>
  <sheetFormatPr defaultColWidth="9.140625" defaultRowHeight="12.75" customHeight="1"/>
  <cols>
    <col min="1" max="1" width="16.7109375" style="38" customWidth="1"/>
    <col min="2" max="2" width="49.140625" style="38" customWidth="1"/>
    <col min="3" max="3" width="32.00390625" style="38" customWidth="1"/>
    <col min="4" max="5" width="28.00390625" style="38" customWidth="1"/>
    <col min="6" max="6" width="9.140625" style="38" customWidth="1"/>
    <col min="7" max="7" width="13.57421875" style="38" customWidth="1"/>
    <col min="8" max="9" width="9.140625" style="38" customWidth="1"/>
  </cols>
  <sheetData>
    <row r="1" spans="1:7" s="38" customFormat="1" ht="22.5" customHeight="1">
      <c r="A1" s="50"/>
      <c r="B1" s="50"/>
      <c r="C1" s="50"/>
      <c r="D1" s="57" t="s">
        <v>154</v>
      </c>
      <c r="E1" s="55"/>
      <c r="F1" s="50"/>
      <c r="G1" s="50"/>
    </row>
    <row r="2" spans="1:7" s="38" customFormat="1" ht="29.25" customHeight="1">
      <c r="A2" s="52" t="s">
        <v>155</v>
      </c>
      <c r="B2" s="52"/>
      <c r="C2" s="52"/>
      <c r="D2" s="52"/>
      <c r="E2" s="52"/>
      <c r="F2" s="53"/>
      <c r="G2" s="53"/>
    </row>
    <row r="3" spans="1:7" s="38" customFormat="1" ht="21" customHeight="1">
      <c r="A3" s="58"/>
      <c r="B3" s="55"/>
      <c r="C3" s="55"/>
      <c r="D3" s="55"/>
      <c r="E3" s="51" t="s">
        <v>14</v>
      </c>
      <c r="F3" s="50"/>
      <c r="G3" s="50"/>
    </row>
    <row r="4" spans="1:7" s="38" customFormat="1" ht="24.75" customHeight="1">
      <c r="A4" s="41" t="s">
        <v>92</v>
      </c>
      <c r="B4" s="41"/>
      <c r="C4" s="41" t="s">
        <v>111</v>
      </c>
      <c r="D4" s="41"/>
      <c r="E4" s="41"/>
      <c r="F4" s="50"/>
      <c r="G4" s="50"/>
    </row>
    <row r="5" spans="1:7" s="38" customFormat="1" ht="21" customHeight="1">
      <c r="A5" s="41" t="s">
        <v>95</v>
      </c>
      <c r="B5" s="41" t="s">
        <v>96</v>
      </c>
      <c r="C5" s="41" t="s">
        <v>41</v>
      </c>
      <c r="D5" s="41" t="s">
        <v>93</v>
      </c>
      <c r="E5" s="41" t="s">
        <v>94</v>
      </c>
      <c r="F5" s="50"/>
      <c r="G5" s="50"/>
    </row>
    <row r="6" spans="1:8" s="38" customFormat="1" ht="21" customHeight="1">
      <c r="A6" s="41" t="s">
        <v>55</v>
      </c>
      <c r="B6" s="41" t="s">
        <v>55</v>
      </c>
      <c r="C6" s="41">
        <v>1</v>
      </c>
      <c r="D6" s="41">
        <f>C6+1</f>
        <v>2</v>
      </c>
      <c r="E6" s="41">
        <f>D6+1</f>
        <v>3</v>
      </c>
      <c r="F6" s="50"/>
      <c r="G6" s="50"/>
      <c r="H6" s="48"/>
    </row>
    <row r="7" spans="1:7" s="38" customFormat="1" ht="27" customHeight="1">
      <c r="A7" s="42"/>
      <c r="B7" s="42"/>
      <c r="C7" s="56"/>
      <c r="D7" s="56"/>
      <c r="E7" s="56"/>
      <c r="F7" s="50"/>
      <c r="G7" s="50"/>
    </row>
    <row r="8" s="38" customFormat="1" ht="21" customHeight="1"/>
    <row r="9" s="38" customFormat="1" ht="21" customHeight="1"/>
    <row r="10" s="38" customFormat="1" ht="21" customHeight="1"/>
    <row r="11" s="38" customFormat="1" ht="21" customHeight="1"/>
    <row r="12" s="38" customFormat="1" ht="21" customHeight="1"/>
    <row r="13" s="38" customFormat="1" ht="21" customHeight="1"/>
    <row r="14" s="38" customFormat="1" ht="21" customHeight="1"/>
    <row r="15" s="38" customFormat="1" ht="21" customHeight="1"/>
    <row r="16" s="38" customFormat="1" ht="21" customHeight="1"/>
    <row r="17" s="38" customFormat="1" ht="21" customHeight="1"/>
    <row r="18" s="38"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2022-04-15T10:02:22Z</dcterms:created>
  <dcterms:modified xsi:type="dcterms:W3CDTF">2022-04-15T10:09:29Z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2B4F1C5D7D71493F81EC697A8F67E40E</vt:lpwstr>
  </property>
  <property fmtid="{D5CDD505-2E9C-101B-9397-08002B2CF9AE}" pid="4" name="KSOProductBuildV">
    <vt:lpwstr>2052-11.1.0.11636</vt:lpwstr>
  </property>
</Properties>
</file>